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<sst xmlns="http://schemas.openxmlformats.org/spreadsheetml/2006/main" count="5473" uniqueCount="3541">
  <si>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</si>
  <si>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</si>
  <si>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</si>
  <si>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</si>
  <si>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</si>
  <si>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</si>
  <si>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</si>
  <si>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</si>
  <si>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</si>
  <si>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</si>
  <si>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</si>
  <si>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</si>
  <si>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</si>
  <si>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</si>
  <si>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</si>
  <si>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</si>
  <si>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</si>
  <si>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</si>
  <si>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</si>
  <si>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</si>
  <si>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</si>
  <si>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</si>
  <si>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</si>
  <si>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</si>
  <si>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</si>
  <si>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</si>
  <si>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</si>
  <si>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</si>
  <si>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</si>
  <si>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</si>
  <si>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</si>
  <si>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</si>
  <si>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</si>
  <si>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</si>
  <si>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</si>
  <si>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</si>
  <si>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</si>
  <si>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</si>
  <si>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</si>
  <si>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</si>
  <si>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</si>
  <si>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</si>
  <si>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</si>
  <si>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</si>
  <si>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</si>
  <si>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</si>
  <si>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</si>
  <si>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</si>
  <si>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</si>
  <si>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</si>
  <si>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</si>
  <si>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</si>
  <si>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</si>
  <si>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</si>
  <si>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</si>
  <si>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</si>
  <si>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</si>
  <si>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</si>
  <si>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</si>
  <si>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</si>
  <si>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</si>
  <si>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</si>
  <si>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</si>
  <si>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</si>
  <si>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</si>
  <si>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</si>
  <si>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</si>
  <si>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</si>
  <si>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</si>
  <si>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</si>
  <si>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</si>
  <si>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</si>
  <si>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</si>
  <si>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</si>
  <si>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</si>
  <si>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</si>
  <si>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</si>
  <si>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</si>
  <si>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</si>
  <si>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</si>
  <si>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</si>
  <si>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</si>
  <si>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</si>
  <si>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</si>
  <si>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</si>
  <si>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</si>
  <si>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</si>
  <si>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</si>
  <si>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</si>
  <si>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</si>
  <si>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</si>
  <si>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</si>
  <si>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</si>
  <si>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</si>
  <si>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</si>
  <si>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</si>
  <si>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</si>
  <si>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</si>
  <si>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</si>
  <si>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</si>
  <si>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</si>
  <si>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</si>
  <si>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</si>
  <si>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</si>
  <si>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</si>
  <si>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</si>
  <si>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</si>
  <si>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</si>
  <si>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</si>
  <si>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</si>
  <si>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</si>
  <si>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</si>
  <si>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</si>
  <si>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</si>
  <si>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</si>
  <si>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</si>
  <si>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</si>
  <si>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</si>
  <si>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</si>
  <si>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</si>
  <si>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</si>
  <si>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</si>
  <si>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</si>
  <si>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</si>
  <si>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</si>
  <si>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</si>
  <si>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</si>
  <si>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</si>
  <si>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</si>
  <si>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</si>
  <si>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</si>
  <si>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</si>
  <si>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</si>
  <si>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</si>
  <si>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</si>
  <si>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</si>
  <si>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</si>
  <si>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</si>
  <si>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</si>
  <si>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</si>
  <si>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</si>
  <si>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</si>
  <si>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</si>
  <si>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</si>
  <si>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</si>
  <si>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</si>
  <si>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</si>
  <si>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</si>
  <si>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</si>
  <si>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</si>
  <si>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</si>
  <si>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</si>
  <si>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</si>
  <si>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</si>
  <si>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</si>
  <si>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</si>
  <si>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</si>
  <si>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</si>
  <si>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</si>
  <si>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</si>
  <si>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</si>
  <si>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</si>
  <si>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</si>
  <si>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</si>
  <si>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</si>
  <si>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</si>
  <si>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</si>
  <si>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</si>
  <si>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</si>
  <si>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</si>
  <si>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</si>
  <si>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</si>
  <si>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</si>
  <si>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</si>
  <si>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</si>
  <si>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</si>
  <si>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</si>
  <si>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</si>
  <si>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</si>
  <si>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</si>
  <si>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</si>
  <si>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</si>
  <si>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</si>
  <si>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</si>
  <si>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</si>
  <si>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</si>
  <si>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</si>
  <si>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</si>
  <si>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</si>
  <si>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</si>
  <si>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</si>
  <si>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</si>
  <si>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</si>
  <si>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</si>
  <si>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</si>
  <si>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</si>
  <si>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</si>
  <si>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</si>
  <si>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</si>
  <si>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</si>
  <si>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</si>
  <si>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</si>
  <si>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</si>
  <si>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</si>
  <si>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</si>
  <si>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</si>
  <si>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</si>
  <si>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</si>
  <si>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</si>
  <si>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</si>
  <si>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</si>
  <si>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</si>
  <si>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</si>
  <si>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</si>
  <si>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</si>
  <si>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</si>
  <si>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</si>
  <si>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</si>
  <si>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</si>
  <si>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</si>
  <si>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</si>
  <si>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</si>
  <si>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</si>
  <si>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</si>
  <si>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</si>
  <si>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</si>
  <si>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</si>
  <si>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</si>
  <si>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</si>
  <si>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</si>
  <si>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</si>
  <si>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</si>
  <si>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</si>
  <si>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</si>
  <si>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</si>
  <si>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</si>
  <si>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</si>
  <si>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</si>
  <si>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</si>
  <si>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</si>
  <si>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</si>
  <si>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</si>
  <si>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</si>
  <si>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</si>
  <si>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</si>
  <si>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</si>
  <si>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</si>
  <si>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</si>
  <si>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</si>
  <si>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</si>
  <si>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</si>
  <si>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</si>
  <si>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</si>
  <si>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</si>
  <si>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</si>
  <si>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</si>
  <si>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</si>
  <si>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</si>
  <si>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</si>
  <si>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</si>
  <si>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</si>
  <si>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</si>
  <si>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</si>
  <si>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</si>
  <si>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</si>
  <si>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</si>
  <si>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</si>
  <si>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</si>
  <si>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</si>
  <si>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</si>
  <si>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</si>
  <si>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</si>
  <si>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</si>
  <si>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</si>
  <si>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</si>
  <si>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</si>
  <si>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</si>
  <si>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</si>
  <si>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</si>
  <si>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</si>
  <si>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</si>
  <si>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</si>
  <si>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</si>
  <si>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</si>
  <si>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</si>
  <si>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</si>
  <si>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</si>
  <si>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</si>
  <si>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</si>
  <si>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</si>
  <si>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</si>
  <si>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</si>
  <si>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</si>
  <si>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</si>
  <si>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</si>
  <si>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</si>
  <si>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</si>
  <si>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</si>
  <si>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</si>
  <si>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</si>
  <si>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</si>
  <si>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</si>
  <si>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</si>
  <si>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</si>
  <si>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</si>
  <si>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</si>
  <si>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</si>
  <si>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</si>
  <si>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</si>
  <si>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</si>
  <si>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</si>
  <si>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</si>
  <si>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</si>
  <si>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</si>
  <si>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</si>
  <si>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</si>
  <si>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</si>
  <si>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</si>
  <si>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</si>
  <si>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</si>
  <si>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</si>
  <si>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</si>
  <si>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</si>
  <si>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</si>
  <si>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</si>
  <si>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</si>
  <si>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</si>
  <si>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</si>
  <si>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</si>
  <si>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</si>
  <si>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</si>
  <si>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</si>
  <si>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</si>
  <si>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</si>
  <si>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</si>
  <si>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</si>
  <si>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</si>
  <si>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</si>
  <si>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</si>
  <si>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</si>
  <si>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</si>
  <si>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</si>
  <si>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</si>
  <si>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</si>
  <si>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</si>
  <si>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</si>
  <si>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</si>
  <si>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</si>
  <si>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</si>
  <si>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</si>
  <si>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</si>
  <si>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</si>
  <si>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</si>
  <si>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</si>
  <si>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</si>
  <si>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</si>
  <si>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</si>
  <si>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</si>
  <si>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</si>
  <si>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</si>
  <si>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</si>
  <si>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</si>
  <si>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</si>
  <si>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</si>
  <si>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</si>
  <si>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</si>
  <si>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</si>
  <si>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</si>
  <si>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</si>
  <si>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</si>
  <si>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</si>
  <si>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</si>
  <si>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</si>
  <si>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</si>
  <si>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</si>
  <si>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</si>
  <si>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</si>
  <si>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</si>
  <si>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</si>
  <si>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</si>
  <si>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</si>
  <si>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</si>
  <si>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</si>
  <si>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</si>
  <si>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</si>
  <si>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</si>
  <si>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</si>
  <si>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</si>
  <si>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</si>
  <si>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</si>
  <si>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</si>
  <si>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</si>
  <si>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</si>
  <si>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</si>
  <si>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</si>
  <si>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</si>
  <si>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</si>
  <si>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</si>
  <si>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</si>
  <si>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</si>
  <si>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</si>
  <si>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</si>
  <si>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</si>
  <si>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</si>
  <si>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</si>
  <si>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</si>
  <si>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</si>
  <si>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</si>
  <si>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</si>
  <si>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</si>
  <si>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</si>
  <si>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</si>
  <si>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</si>
  <si>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</si>
  <si>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</si>
  <si>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</si>
  <si>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</si>
  <si>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</si>
  <si>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</si>
  <si>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</si>
  <si>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</si>
  <si>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</si>
  <si>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</si>
  <si>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</si>
  <si>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</si>
  <si>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</si>
  <si>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</si>
  <si>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</si>
  <si>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</si>
  <si>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</si>
  <si>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</si>
  <si>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</si>
  <si>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</si>
  <si>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</si>
  <si>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</si>
  <si>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</si>
  <si>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</si>
  <si>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</si>
  <si>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</si>
  <si>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</si>
  <si>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</si>
  <si>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</si>
  <si>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</si>
  <si>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</si>
  <si>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</si>
  <si>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</si>
  <si>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</si>
  <si>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</si>
  <si>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</si>
  <si>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</si>
  <si>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</si>
  <si>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</si>
  <si>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</si>
  <si>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</si>
  <si>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</si>
  <si>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</si>
  <si>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</si>
  <si>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</si>
  <si>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</si>
  <si>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</si>
  <si>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</si>
  <si>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</si>
  <si>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</si>
  <si>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</si>
  <si>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</si>
  <si>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</si>
  <si>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</si>
  <si>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</si>
  <si>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</si>
  <si>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</si>
  <si>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</si>
  <si>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</si>
  <si>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</si>
  <si>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</si>
  <si>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</si>
  <si>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</si>
  <si>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</si>
  <si>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</si>
  <si>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</si>
  <si>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</si>
  <si>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</si>
  <si>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</si>
  <si>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</si>
  <si>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</si>
  <si>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</si>
  <si>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</si>
  <si>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</si>
  <si>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</si>
  <si>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</si>
  <si>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</si>
  <si>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</si>
  <si>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</si>
  <si>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</si>
  <si>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</si>
  <si>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</si>
  <si>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</si>
  <si>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</si>
  <si>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</si>
  <si>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</si>
  <si>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</si>
  <si>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</si>
  <si>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</si>
  <si>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</si>
  <si>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</si>
  <si>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</si>
  <si>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</si>
  <si>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</si>
  <si>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</si>
  <si>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</si>
  <si>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</si>
  <si>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</si>
  <si>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</si>
  <si>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</si>
  <si>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</si>
  <si>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</si>
  <si>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</si>
  <si>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</si>
  <si>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</si>
  <si>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</si>
  <si>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</si>
  <si>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</si>
  <si>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</si>
  <si>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</si>
  <si>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</si>
  <si>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</si>
  <si>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</si>
  <si>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</si>
  <si>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</si>
  <si>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</si>
  <si>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</si>
  <si>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</si>
  <si>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</si>
  <si>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</si>
  <si>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</si>
  <si>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</si>
  <si>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</si>
  <si>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</si>
  <si>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</si>
  <si>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</si>
  <si>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</si>
  <si>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</si>
  <si>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</si>
  <si>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</si>
  <si>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</si>
  <si>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</si>
  <si>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</si>
  <si>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</si>
  <si>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</si>
  <si>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</si>
  <si>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</si>
  <si>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</si>
  <si>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</si>
  <si>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</si>
  <si>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</si>
  <si>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</si>
  <si>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</si>
  <si>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</si>
  <si>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</si>
  <si>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</si>
  <si>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</si>
  <si>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</si>
  <si>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</si>
  <si>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</si>
  <si>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</si>
  <si>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</si>
  <si>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</si>
  <si>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</si>
  <si>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</si>
  <si>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</si>
  <si>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</si>
  <si>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</si>
  <si>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</si>
  <si>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</si>
  <si>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</si>
  <si>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</si>
  <si>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</si>
  <si>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</si>
  <si>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</si>
  <si>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</si>
  <si>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</si>
  <si>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</si>
  <si>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</si>
  <si>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</si>
  <si>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</si>
  <si>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</si>
  <si>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</si>
  <si>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</si>
  <si>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</si>
  <si>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</si>
  <si>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</si>
  <si>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</si>
  <si>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</si>
  <si>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</si>
  <si>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</si>
  <si>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</si>
  <si>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</si>
  <si>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</si>
  <si>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</si>
  <si>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</si>
  <si>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</si>
  <si>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</si>
  <si>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</si>
  <si>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</si>
  <si>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</si>
  <si>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</si>
  <si>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</si>
  <si>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</si>
  <si>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</si>
  <si>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</si>
  <si>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</si>
  <si>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</si>
  <si>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</si>
  <si>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</si>
  <si>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</si>
  <si>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</si>
  <si>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</si>
  <si>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</si>
  <si>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</si>
  <si>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</si>
  <si>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</si>
  <si>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</si>
  <si>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</si>
  <si>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</si>
  <si>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</si>
  <si>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</si>
  <si>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</si>
  <si>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</si>
  <si>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</si>
  <si>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</si>
  <si>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</si>
  <si>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</si>
  <si>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</si>
  <si>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</si>
  <si>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</si>
  <si>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</si>
  <si>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</si>
  <si>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</si>
  <si>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</si>
  <si>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</si>
  <si>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</si>
  <si>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</si>
  <si>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</si>
  <si>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</si>
  <si>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</si>
  <si>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</si>
  <si>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</si>
  <si>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</si>
  <si>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</si>
  <si>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</si>
  <si>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</si>
  <si>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</si>
  <si>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</si>
  <si>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</si>
  <si>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</si>
  <si>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</si>
  <si>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</si>
  <si>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</si>
  <si>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</si>
  <si>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</si>
  <si>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</si>
  <si>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</si>
  <si>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</si>
  <si>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</si>
  <si>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</si>
  <si>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</si>
  <si>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</si>
  <si>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</si>
  <si>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</si>
  <si>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</si>
  <si>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</si>
  <si>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</si>
  <si>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</si>
  <si>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</si>
  <si>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</si>
  <si>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</si>
  <si>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</si>
  <si>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</si>
  <si>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</si>
  <si>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</si>
  <si>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</si>
  <si>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</si>
  <si>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</si>
  <si>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</si>
  <si>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</si>
  <si>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</si>
  <si>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</si>
  <si>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</si>
  <si>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</si>
  <si>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</si>
  <si>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</si>
  <si>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</si>
  <si>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</si>
  <si>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</si>
  <si>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</si>
  <si>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</si>
  <si>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</si>
  <si>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</si>
  <si>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</si>
  <si>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</si>
  <si>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</si>
  <si>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</si>
  <si>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</si>
  <si>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</si>
  <si>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</si>
  <si>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</si>
  <si>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</si>
  <si>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</si>
  <si>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</si>
  <si>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</si>
  <si>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</si>
  <si>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</si>
  <si>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</si>
  <si>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</si>
  <si>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</si>
  <si>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</si>
  <si>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</si>
  <si>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</si>
  <si>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</si>
  <si>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</si>
  <si>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</si>
  <si>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</si>
  <si>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</si>
  <si>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</si>
  <si>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</si>
  <si>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</si>
  <si>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</si>
  <si>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</si>
  <si>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</si>
  <si>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</si>
  <si>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</si>
  <si>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</si>
  <si>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</si>
  <si>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</si>
  <si>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</si>
  <si>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</si>
  <si>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</si>
  <si>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</si>
  <si>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</si>
  <si>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</si>
  <si>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</si>
  <si>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</si>
  <si>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</si>
  <si>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</si>
  <si>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</si>
  <si>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</si>
  <si>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</si>
  <si>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</si>
  <si>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</si>
  <si>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</si>
  <si>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</si>
  <si>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</si>
  <si>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</si>
  <si>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</si>
  <si>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</si>
  <si>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</si>
  <si>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</si>
  <si>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</si>
  <si>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</si>
  <si>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</si>
  <si>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</si>
  <si>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</si>
  <si>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</si>
  <si>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</si>
  <si>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</si>
  <si>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</si>
  <si>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</si>
  <si>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</si>
  <si>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</si>
  <si>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</si>
  <si>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</si>
  <si>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</si>
  <si>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</si>
  <si>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</si>
  <si>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</si>
  <si>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</si>
  <si>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</si>
  <si>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</si>
  <si>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</si>
  <si>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</si>
  <si>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</si>
  <si>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</si>
  <si>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</si>
  <si>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</si>
  <si>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</si>
  <si>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</si>
  <si>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</si>
  <si>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</si>
  <si>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</si>
  <si>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</si>
  <si>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</si>
  <si>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</si>
  <si>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</si>
  <si>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</si>
  <si>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</si>
  <si>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</si>
  <si>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</si>
  <si>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</si>
  <si>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</si>
  <si>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</si>
  <si>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</si>
  <si>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</si>
  <si>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</si>
  <si>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</si>
  <si>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</si>
  <si>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</si>
  <si>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</si>
  <si>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</si>
  <si>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</si>
  <si>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</si>
  <si>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</si>
  <si>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</si>
  <si>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</si>
  <si>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</si>
  <si>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</si>
  <si>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</si>
  <si>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</si>
  <si>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</si>
  <si>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</si>
  <si>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</si>
  <si>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</si>
  <si>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</si>
  <si>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</si>
  <si>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</si>
  <si>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</si>
  <si>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</si>
  <si>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</si>
  <si>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</si>
  <si>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</si>
  <si>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</si>
  <si>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</si>
  <si>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</si>
  <si>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</si>
  <si>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</si>
  <si>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</si>
  <si>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</si>
  <si>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</si>
  <si>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</si>
  <si>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</si>
  <si>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</si>
  <si>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</si>
  <si>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</si>
  <si>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</si>
  <si>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</si>
  <si>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</si>
  <si>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</si>
  <si>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</si>
  <si>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</si>
  <si>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</si>
  <si>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</si>
  <si>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</si>
  <si>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</si>
  <si>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</si>
  <si>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</si>
  <si>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</si>
  <si>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</si>
  <si>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</si>
  <si>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</si>
  <si>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</si>
  <si>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</si>
  <si>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</si>
  <si>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</si>
  <si>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</si>
  <si>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</si>
  <si>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</si>
  <si>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</si>
  <si>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</si>
  <si>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</si>
  <si>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</si>
  <si>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</si>
  <si>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</si>
  <si>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</si>
  <si>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</si>
  <si>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</si>
  <si>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</si>
  <si>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</si>
  <si>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</si>
  <si>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</si>
  <si>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</si>
  <si>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</si>
  <si>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</si>
  <si>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</si>
  <si>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</si>
  <si>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</si>
  <si>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</si>
  <si>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</si>
  <si>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</si>
  <si>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</si>
  <si>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</si>
  <si>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</si>
  <si>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</si>
  <si>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</si>
  <si>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</si>
  <si>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</si>
  <si>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</si>
  <si>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</si>
  <si>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</si>
  <si>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</si>
  <si>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</si>
  <si>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</si>
  <si>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</si>
  <si>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</si>
  <si>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</si>
  <si>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</si>
  <si>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</si>
  <si>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</si>
  <si>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</si>
  <si>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</si>
  <si>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</si>
  <si>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</si>
  <si>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</si>
  <si>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</si>
  <si>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</si>
  <si>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</si>
  <si>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</si>
  <si>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</si>
  <si>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</si>
  <si>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</si>
  <si>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</si>
  <si>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</si>
  <si>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</si>
  <si>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</si>
  <si>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</si>
  <si>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</si>
  <si>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</si>
  <si>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</si>
  <si>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</si>
  <si>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</si>
  <si>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</si>
  <si>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</si>
  <si>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</si>
  <si>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</si>
  <si>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</si>
  <si>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</si>
  <si>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</si>
  <si>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</si>
  <si>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</si>
  <si>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</si>
  <si>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</si>
  <si>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</si>
  <si>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</si>
  <si>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</si>
  <si>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</si>
  <si>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</si>
  <si>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</si>
  <si>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</si>
  <si>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</si>
  <si>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</si>
  <si>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</si>
  <si>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</si>
  <si>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</si>
  <si>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</si>
  <si>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</si>
  <si>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</si>
  <si>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</si>
  <si>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</si>
  <si>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</si>
  <si>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</si>
  <si>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</si>
  <si>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</si>
  <si>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</si>
  <si>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</si>
  <si>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</si>
  <si>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</si>
  <si>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</si>
  <si>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</si>
  <si>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</si>
  <si>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</si>
  <si>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</si>
  <si>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</si>
  <si>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</si>
  <si>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</si>
  <si>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</si>
  <si>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</si>
  <si>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</si>
  <si>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</si>
  <si>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</si>
  <si>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</si>
  <si>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</si>
  <si>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</si>
  <si>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</si>
  <si>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</si>
  <si>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</si>
  <si>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</si>
  <si>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</si>
  <si>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</si>
  <si>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</si>
  <si>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</si>
  <si>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</si>
  <si>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</si>
  <si>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</si>
  <si>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</si>
  <si>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</si>
  <si>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</si>
  <si>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</si>
  <si>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</si>
  <si>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</si>
  <si>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</si>
  <si>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</si>
  <si>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</si>
  <si>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</si>
  <si>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</si>
  <si>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</si>
  <si>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</si>
  <si>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</si>
  <si>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</si>
  <si>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</si>
  <si>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</si>
  <si>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</si>
  <si>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</si>
  <si>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</si>
  <si>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</si>
  <si>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</si>
  <si>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</si>
  <si>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</si>
  <si>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</si>
  <si>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</si>
  <si>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</si>
  <si>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</si>
  <si>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</si>
  <si>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</si>
  <si>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</si>
  <si>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</si>
  <si>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</si>
  <si>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</si>
  <si>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</si>
  <si>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</si>
  <si>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</si>
  <si>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</si>
  <si>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</si>
  <si>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</si>
  <si>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</si>
  <si>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</si>
  <si>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</si>
  <si>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</si>
  <si>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</si>
  <si>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</si>
  <si>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</si>
  <si>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</si>
  <si>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</si>
  <si>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</si>
  <si>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</si>
  <si>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</si>
  <si>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</si>
  <si>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</si>
  <si>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</si>
  <si>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</si>
  <si>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</si>
  <si>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</si>
  <si>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</si>
  <si>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</si>
  <si>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</si>
  <si>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</si>
  <si>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</si>
  <si>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</si>
  <si>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</si>
  <si>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</si>
  <si>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</si>
  <si>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</si>
  <si>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</si>
  <si>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</si>
  <si>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</si>
  <si>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</si>
  <si>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</si>
  <si>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</si>
  <si>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</si>
  <si>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</si>
  <si>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</si>
  <si>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</si>
  <si>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</si>
  <si>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</si>
  <si>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</si>
  <si>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</si>
  <si>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</si>
  <si>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</si>
  <si>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</si>
  <si>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</si>
  <si>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</si>
  <si>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</si>
  <si>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</si>
  <si>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</si>
  <si>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</si>
  <si>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</si>
  <si>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</si>
  <si>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</si>
  <si>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</si>
  <si>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</si>
  <si>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</si>
  <si>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</si>
  <si>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</si>
  <si>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</si>
  <si>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</si>
  <si>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</si>
  <si>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</si>
  <si>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</si>
  <si>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</si>
  <si>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</si>
  <si>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</si>
  <si>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</si>
  <si>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</si>
  <si>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</si>
  <si>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</si>
  <si>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</si>
  <si>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</si>
  <si>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</si>
  <si>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</si>
  <si>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</si>
  <si>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</si>
  <si>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</si>
  <si>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</si>
  <si>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</si>
  <si>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</si>
  <si>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</si>
  <si>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</si>
  <si>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</si>
  <si>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</si>
  <si>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</si>
  <si>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</si>
  <si>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</si>
  <si>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</si>
  <si>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</si>
  <si>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</si>
  <si>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</si>
  <si>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</si>
  <si>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</si>
  <si>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</si>
  <si>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</si>
  <si>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</si>
  <si>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</si>
  <si>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</si>
  <si>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</si>
  <si>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</si>
  <si>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</si>
  <si>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</si>
  <si>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</si>
  <si>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</si>
  <si>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</si>
  <si>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</si>
  <si>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</si>
  <si>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</si>
  <si>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</si>
  <si>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</si>
  <si>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</si>
  <si>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</si>
  <si>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</si>
  <si>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</si>
  <si>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</si>
  <si>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</si>
  <si>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</si>
  <si>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</si>
  <si>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</si>
  <si>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</si>
  <si>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</si>
  <si>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</si>
  <si>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</si>
  <si>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</si>
  <si>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</si>
  <si>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</si>
  <si>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</si>
  <si>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</si>
  <si>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</si>
  <si>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</si>
  <si>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</si>
  <si>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</si>
  <si>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</si>
  <si>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</si>
  <si>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</si>
  <si>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</si>
  <si>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</si>
  <si>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</si>
  <si>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</si>
  <si>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</si>
  <si>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</si>
  <si>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</si>
  <si>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</si>
  <si>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</si>
  <si>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</si>
  <si>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</si>
  <si>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</si>
  <si>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</si>
  <si>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</si>
  <si>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</si>
  <si>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</si>
  <si>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</si>
  <si>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</si>
  <si>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</si>
  <si>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</si>
  <si>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</si>
  <si>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</si>
  <si>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</si>
  <si>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</si>
  <si>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</si>
  <si>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</si>
  <si>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</si>
  <si>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</si>
  <si>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</si>
  <si>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</si>
  <si>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</si>
  <si>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</si>
  <si>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</si>
  <si>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</si>
  <si>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</si>
  <si>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</si>
  <si>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</si>
  <si>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</si>
  <si>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</si>
  <si>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</si>
  <si>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</si>
  <si>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</si>
  <si>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</si>
  <si>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</si>
  <si>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</si>
  <si>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</si>
  <si>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</si>
  <si>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</si>
  <si>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</si>
  <si>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</si>
  <si>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</si>
  <si>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</si>
  <si>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</si>
  <si>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</si>
  <si>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</si>
  <si>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</si>
  <si>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</si>
  <si>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</si>
  <si>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</si>
  <si>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</si>
  <si>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</si>
  <si>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</si>
  <si>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</si>
  <si>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</si>
  <si>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</si>
  <si>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</si>
  <si>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</si>
  <si>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</si>
  <si>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</si>
  <si>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</si>
  <si>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</si>
  <si>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</si>
  <si>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</si>
  <si>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</si>
  <si>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</si>
  <si>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</si>
  <si>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</si>
  <si>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</si>
  <si>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</si>
  <si>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</si>
  <si>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</si>
  <si>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</si>
  <si>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</si>
  <si>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</si>
  <si>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</si>
  <si>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</si>
  <si>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</si>
  <si>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</si>
  <si>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</si>
  <si>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</si>
  <si>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</si>
  <si>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</si>
  <si>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</si>
  <si>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</si>
  <si>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</si>
  <si>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</si>
  <si>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</si>
  <si>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</si>
  <si>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</si>
  <si>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</si>
  <si>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</si>
  <si>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</si>
  <si>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</si>
  <si>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</si>
  <si>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</si>
  <si>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</si>
  <si>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</si>
  <si>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</si>
  <si>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</si>
  <si>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</si>
  <si>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</si>
  <si>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</si>
  <si>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</si>
  <si>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</si>
  <si>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</si>
  <si>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</si>
  <si>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</si>
  <si>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</si>
  <si>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</si>
  <si>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</si>
  <si>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</si>
  <si>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</si>
  <si>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</si>
  <si>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</si>
  <si>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</si>
  <si>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</si>
  <si>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</si>
  <si>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</si>
  <si>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</si>
  <si>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</si>
  <si>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</si>
  <si>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</si>
  <si>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</si>
  <si>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</si>
  <si>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</si>
  <si>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</si>
  <si>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</si>
  <si>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</si>
  <si>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</si>
  <si>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</si>
  <si>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</si>
  <si>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</si>
  <si>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</si>
  <si>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</si>
  <si>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</si>
  <si>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</si>
  <si>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</si>
  <si>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</si>
  <si>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</si>
  <si>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</si>
  <si>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</si>
  <si>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</si>
  <si>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</si>
  <si>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</si>
  <si>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</si>
  <si>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</si>
  <si>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</si>
  <si>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</si>
  <si>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</si>
  <si>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</si>
  <si>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</si>
  <si>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</si>
  <si>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</si>
  <si>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</si>
  <si>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</si>
  <si>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</si>
  <si>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</si>
  <si>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</si>
  <si>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</si>
  <si>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</si>
  <si>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</si>
  <si>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</si>
  <si>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</si>
  <si>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</si>
  <si>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</si>
  <si>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</si>
  <si>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</si>
  <si>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</si>
  <si>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</si>
  <si>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</si>
  <si>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</si>
  <si>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</si>
  <si>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</si>
  <si>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</si>
  <si>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</si>
  <si>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</si>
  <si>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</si>
  <si>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</si>
  <si>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</si>
  <si>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</si>
  <si>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</si>
  <si>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</si>
  <si>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</si>
  <si>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</si>
  <si>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</si>
  <si>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</si>
  <si>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</si>
  <si>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</si>
  <si>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</si>
  <si>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</si>
  <si>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</si>
  <si>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</si>
  <si>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</si>
  <si>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</si>
  <si>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</si>
  <si>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</si>
  <si>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</si>
  <si>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</si>
  <si>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</si>
  <si>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</si>
  <si>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</si>
  <si>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</si>
  <si>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</si>
  <si>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</si>
  <si>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</si>
  <si>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</si>
  <si>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</si>
  <si>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</si>
  <si>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</si>
  <si>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</si>
  <si>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</si>
  <si>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</si>
  <si>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</si>
  <si>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</si>
  <si>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</si>
  <si>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</si>
  <si>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</si>
  <si>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</si>
  <si>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</si>
  <si>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</si>
  <si>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</si>
  <si>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</si>
  <si>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</si>
  <si>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</si>
  <si>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</si>
  <si>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</si>
  <si>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</si>
  <si>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</si>
  <si>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</si>
  <si>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</si>
  <si>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</si>
  <si>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</si>
  <si>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</si>
  <si>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</si>
  <si>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</si>
  <si>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</si>
  <si>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</si>
  <si>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</si>
  <si>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</si>
  <si>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</si>
  <si>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</si>
  <si>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</si>
  <si>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</si>
  <si>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</si>
  <si>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</si>
  <si>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</si>
  <si>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</si>
  <si>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</si>
  <si>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</si>
  <si>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</si>
  <si>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</si>
  <si>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</si>
  <si>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</si>
  <si>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</si>
  <si>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</si>
  <si>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</si>
  <si>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</si>
  <si>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</si>
  <si>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</si>
  <si>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</si>
  <si>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</si>
  <si>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</si>
  <si>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</si>
  <si>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</si>
  <si>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</si>
  <si>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</si>
  <si>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</si>
  <si>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</si>
  <si>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</si>
  <si>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</si>
  <si>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</si>
  <si>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</si>
  <si>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</si>
  <si>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</si>
  <si>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</si>
  <si>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</si>
  <si>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</si>
  <si>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</si>
  <si>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</si>
  <si>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</si>
  <si>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</si>
  <si>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</si>
  <si>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</si>
  <si>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</si>
  <si>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</si>
  <si>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</si>
  <si>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</si>
  <si>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</si>
  <si>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</si>
  <si>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</si>
  <si>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</si>
  <si>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</si>
  <si>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</si>
  <si>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</si>
  <si>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</si>
  <si>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</si>
  <si>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</si>
  <si>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</si>
  <si>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</si>
  <si>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</si>
  <si>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</si>
  <si>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</si>
  <si>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</si>
  <si>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</si>
  <si>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</si>
  <si>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</si>
  <si>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</si>
  <si>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</si>
  <si>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</si>
  <si>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</si>
  <si>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</si>
  <si>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</si>
  <si>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</si>
  <si>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</si>
  <si>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</si>
  <si>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</si>
  <si>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</si>
  <si>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</si>
  <si>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</si>
  <si>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</si>
  <si>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</si>
  <si>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</si>
  <si>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</si>
  <si>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</si>
  <si>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</si>
  <si>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</si>
  <si>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</si>
  <si>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</si>
  <si>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</si>
  <si>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</si>
  <si>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</si>
  <si>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</si>
  <si>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</si>
  <si>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</si>
  <si>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</si>
  <si>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</si>
  <si>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</si>
  <si>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</si>
  <si>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</si>
  <si>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</si>
  <si>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</si>
  <si>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</si>
  <si>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</si>
  <si>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</si>
  <si>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</si>
  <si>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</si>
  <si>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</si>
  <si>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</si>
  <si>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</si>
  <si>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</si>
  <si>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</si>
  <si>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</si>
  <si>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</si>
  <si>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</si>
  <si>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</si>
  <si>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</si>
  <si>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</si>
  <si>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</si>
  <si>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</si>
  <si>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</si>
  <si>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</si>
  <si>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</si>
  <si>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</si>
  <si>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</si>
  <si>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</si>
  <si>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</si>
  <si>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</si>
  <si>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</si>
  <si>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</si>
  <si>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</si>
  <si>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</si>
  <si>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</si>
  <si>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</si>
  <si>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</si>
  <si>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</si>
  <si>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</si>
  <si>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</si>
  <si>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</si>
  <si>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</si>
  <si>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</si>
  <si>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</si>
  <si>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</si>
  <si>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</si>
  <si>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</si>
  <si>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</si>
  <si>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</si>
  <si>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</si>
  <si>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</si>
  <si>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</si>
  <si>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</si>
  <si>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</si>
  <si>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</si>
  <si>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</si>
  <si>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</si>
  <si>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</si>
  <si>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</si>
  <si>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</si>
  <si>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</si>
  <si>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</si>
  <si>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</si>
  <si>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</si>
  <si>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</si>
  <si>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</si>
  <si>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</si>
  <si>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</si>
  <si>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</si>
  <si>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</si>
  <si>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</si>
  <si>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</si>
  <si>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</si>
  <si>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</si>
  <si>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</si>
  <si>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</si>
  <si>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</si>
  <si>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</si>
  <si>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</si>
  <si>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</si>
  <si>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</si>
  <si>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</si>
  <si>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</si>
  <si>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</si>
  <si>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</si>
  <si>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</si>
  <si>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</si>
  <si>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</si>
  <si>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</si>
  <si>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</si>
  <si>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</si>
  <si>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</si>
  <si>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</si>
  <si>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</si>
  <si>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</si>
  <si>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</si>
  <si>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</si>
  <si>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</si>
  <si>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</si>
  <si>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</si>
  <si>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</si>
  <si>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</si>
  <si>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</si>
  <si>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</si>
  <si>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</si>
  <si>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</si>
  <si>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</si>
  <si>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</si>
  <si>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</si>
  <si>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</si>
  <si>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</si>
  <si>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</si>
  <si>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</si>
  <si>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</si>
  <si>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</si>
  <si>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</si>
  <si>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</si>
  <si>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</si>
  <si>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</si>
  <si>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</si>
  <si>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</si>
  <si>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</si>
  <si>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</si>
  <si>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</si>
  <si>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</si>
  <si>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</si>
  <si>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</si>
  <si>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</si>
  <si>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</si>
  <si>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</si>
  <si>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</si>
  <si>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</si>
  <si>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</si>
  <si>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</si>
  <si>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</si>
  <si>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</si>
  <si>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</si>
  <si>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</si>
  <si>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</si>
  <si>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</si>
  <si>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</si>
  <si>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</si>
  <si>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</si>
  <si>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</si>
  <si>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</si>
  <si>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</si>
  <si>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</si>
  <si>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</si>
  <si>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</si>
  <si>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</si>
  <si>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</si>
  <si>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</si>
  <si>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</si>
  <si>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</si>
  <si>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</si>
  <si>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</si>
  <si>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</si>
  <si>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</si>
  <si>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</si>
  <si>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</si>
  <si>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</si>
  <si>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</si>
  <si>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</si>
  <si>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</si>
  <si>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</si>
  <si>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</si>
  <si>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</si>
  <si>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</si>
  <si>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</si>
  <si>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</si>
  <si>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</si>
  <si>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</si>
  <si>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</si>
  <si>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</si>
  <si>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</si>
  <si>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</si>
  <si>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</si>
  <si>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</si>
  <si>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</si>
  <si>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</si>
  <si>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</si>
  <si>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</si>
  <si>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</si>
  <si>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</si>
  <si>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</si>
  <si>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</si>
  <si>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</si>
  <si>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</si>
  <si>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</si>
  <si>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</si>
  <si>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</si>
  <si>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</si>
  <si>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</si>
  <si>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</si>
  <si>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</si>
  <si>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</si>
  <si>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</si>
  <si>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</si>
  <si>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</si>
  <si>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</si>
  <si>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</si>
  <si>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</si>
  <si>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</si>
  <si>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</si>
  <si>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</si>
  <si>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</si>
  <si>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</si>
  <si>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</si>
  <si>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</si>
  <si>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</si>
  <si>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</si>
  <si>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</si>
  <si>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</si>
  <si>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</si>
  <si>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</si>
  <si>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</si>
  <si>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</si>
  <si>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</si>
  <si>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</si>
  <si>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</si>
  <si>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</si>
  <si>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</si>
  <si>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</si>
  <si>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</si>
  <si>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</si>
  <si>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</si>
  <si>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</si>
  <si>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</si>
  <si>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</si>
  <si>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</si>
  <si>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</si>
  <si>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</si>
  <si>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</si>
  <si>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</si>
  <si>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</si>
  <si>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</si>
  <si>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</si>
  <si>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</si>
  <si>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</si>
  <si>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</si>
  <si>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</si>
  <si>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</si>
  <si>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</si>
  <si>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</si>
  <si>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</si>
  <si>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</si>
  <si>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</si>
  <si>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</si>
  <si>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</si>
  <si>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</si>
  <si>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</si>
  <si>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</si>
  <si>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</si>
  <si>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</si>
  <si>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</si>
  <si>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</si>
  <si>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</si>
  <si>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</si>
  <si>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</si>
  <si>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</si>
  <si>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</si>
  <si>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</si>
  <si>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</si>
  <si>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</si>
  <si>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</si>
  <si>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</si>
  <si>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</si>
  <si>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</si>
  <si>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</si>
  <si>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</si>
  <si>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</si>
  <si>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</si>
  <si>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</si>
  <si>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</si>
  <si>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</si>
  <si>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</si>
  <si>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</si>
  <si>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</si>
  <si>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</si>
  <si>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</si>
  <si>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</si>
  <si>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</si>
  <si>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</si>
  <si>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</si>
  <si>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</si>
  <si>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</si>
  <si>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</si>
  <si>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</si>
  <si>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</si>
  <si>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</si>
  <si>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</si>
  <si>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</si>
  <si>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</si>
  <si>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</si>
  <si>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</si>
  <si>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</si>
  <si>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</si>
  <si>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</si>
  <si>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</si>
  <si>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</si>
  <si>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</si>
  <si>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</si>
  <si>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</si>
  <si>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</si>
  <si>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</si>
  <si>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</si>
  <si>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</si>
  <si>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</si>
  <si>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</si>
  <si>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</si>
  <si>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</si>
  <si>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</si>
  <si>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</si>
  <si>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</si>
  <si>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</si>
  <si>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</si>
  <si>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</si>
  <si>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</si>
  <si>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</si>
  <si>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</si>
  <si>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</si>
  <si>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</si>
  <si>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</si>
  <si>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</si>
  <si>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</si>
  <si>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</si>
  <si>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</si>
  <si>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</si>
  <si>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</si>
  <si>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</si>
  <si>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</si>
  <si>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</si>
  <si>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</si>
  <si>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</si>
  <si>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</si>
  <si>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</si>
  <si>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</si>
  <si>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</si>
  <si>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</si>
  <si>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</si>
  <si>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</si>
  <si>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</si>
  <si>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</si>
  <si>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</si>
  <si>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</si>
  <si>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</si>
  <si>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</si>
  <si>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</si>
  <si>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</si>
  <si>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</si>
  <si>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</si>
  <si>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</si>
  <si>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</si>
  <si>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</si>
  <si>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</si>
  <si>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</si>
  <si>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</si>
  <si>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</si>
  <si>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</si>
  <si>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</si>
  <si>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</si>
  <si>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</si>
  <si>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</si>
  <si>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</si>
  <si>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</si>
  <si>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</si>
  <si>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</si>
  <si>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</si>
  <si>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</si>
  <si>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</si>
  <si>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</si>
  <si>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</si>
  <si>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</si>
  <si>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</si>
  <si>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</si>
  <si>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</si>
  <si>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</si>
  <si>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</si>
  <si>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</si>
  <si>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</si>
  <si>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</si>
  <si>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</si>
  <si>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</si>
  <si>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</si>
  <si>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</si>
  <si>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</si>
  <si>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</si>
  <si>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</si>
  <si>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</si>
  <si>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</si>
  <si>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</si>
  <si>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</si>
  <si>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</si>
  <si>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</si>
  <si>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</si>
  <si>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</si>
  <si>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</si>
  <si>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</si>
  <si>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</si>
  <si>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</si>
  <si>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</si>
  <si>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</si>
  <si>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</si>
  <si>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</si>
  <si>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</si>
  <si>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</si>
  <si>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</si>
  <si>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</si>
  <si>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</si>
  <si>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</si>
  <si>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</si>
  <si>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</si>
  <si>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</si>
  <si>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</si>
  <si>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</si>
  <si>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</si>
  <si>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</si>
  <si>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</si>
  <si>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</si>
  <si>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</si>
  <si>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</si>
  <si>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</si>
  <si>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</si>
  <si>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</si>
  <si>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</si>
  <si>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</si>
  <si>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</si>
  <si>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</si>
  <si>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</si>
  <si>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</si>
  <si>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</si>
  <si>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</si>
  <si>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</si>
  <si>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</si>
  <si>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</si>
  <si>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</si>
  <si>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</si>
  <si>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</si>
  <si>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</si>
  <si>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</si>
  <si>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</si>
  <si>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</si>
  <si>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</si>
  <si>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</si>
  <si>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</si>
  <si>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</si>
  <si>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</si>
  <si>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</si>
  <si>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</si>
  <si>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</si>
  <si>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</si>
  <si>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</si>
  <si>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</si>
  <si>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</si>
  <si>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</si>
  <si>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</si>
  <si>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</si>
  <si>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</si>
  <si>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</si>
  <si>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</si>
  <si>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</si>
  <si>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</si>
  <si>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</si>
  <si>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</si>
  <si>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</si>
  <si>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</si>
  <si>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</si>
  <si>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</si>
  <si>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</si>
  <si>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</si>
  <si>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</si>
  <si>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</si>
  <si>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</si>
  <si>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</si>
  <si>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</si>
  <si>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</si>
  <si>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</si>
  <si>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</si>
  <si>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</si>
  <si>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</si>
  <si>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</si>
  <si>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</si>
  <si>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</si>
  <si>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</si>
  <si>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</si>
  <si>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</si>
  <si>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</si>
  <si>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</si>
  <si>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</si>
  <si>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</si>
  <si>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</si>
  <si>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</si>
  <si>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</si>
  <si>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</si>
  <si>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</si>
  <si>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</si>
  <si>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</si>
  <si>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</si>
  <si>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</si>
  <si>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</si>
  <si>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</si>
  <si>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</si>
  <si>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</si>
  <si>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</si>
  <si>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</si>
  <si>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</si>
  <si>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</si>
  <si>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</si>
  <si>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</si>
  <si>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</si>
  <si>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</si>
  <si>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</si>
  <si>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</si>
  <si>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</si>
  <si>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</si>
  <si>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</si>
  <si>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</si>
  <si>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</si>
  <si>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</si>
  <si>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</si>
  <si>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</si>
  <si>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</si>
  <si>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</si>
  <si>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</si>
  <si>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</si>
  <si>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</si>
  <si>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</si>
  <si>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</si>
  <si>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</si>
  <si>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</si>
  <si>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</si>
  <si>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</si>
  <si>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</si>
  <si>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</si>
  <si>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</si>
  <si>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</si>
  <si>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</si>
  <si>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</si>
  <si>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</si>
  <si>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</si>
  <si>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</si>
  <si>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</si>
  <si>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</si>
  <si>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</si>
  <si>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</si>
  <si>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</si>
  <si>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</si>
  <si>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</si>
  <si>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</si>
  <si>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</si>
  <si>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</si>
  <si>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</si>
  <si>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</si>
  <si>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</si>
  <si>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</si>
  <si>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</si>
  <si>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</si>
  <si>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</si>
  <si>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</si>
  <si>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</si>
  <si>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</si>
  <si>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</si>
  <si>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</si>
  <si>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</si>
  <si>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</si>
  <si>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</si>
  <si>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</si>
  <si>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</si>
  <si>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</si>
  <si>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</si>
  <si>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</si>
  <si>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</si>
  <si>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</si>
  <si>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</si>
  <si>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</si>
  <si>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</si>
  <si>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</si>
  <si>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</si>
  <si>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</si>
  <si>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</si>
  <si>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</si>
  <si>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</si>
  <si>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</si>
  <si>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</si>
  <si>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</si>
  <si>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</si>
  <si>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</si>
  <si>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</si>
  <si>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</si>
  <si>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</si>
  <si>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</si>
  <si>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</si>
  <si>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</si>
  <si>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</si>
  <si>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</si>
  <si>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</si>
  <si>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</si>
  <si>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</si>
  <si>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</si>
  <si>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</si>
  <si>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</si>
  <si>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</si>
  <si>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</si>
  <si>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</si>
  <si>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</si>
  <si>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</si>
  <si>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</si>
  <si>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</si>
  <si>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</si>
  <si>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</si>
  <si>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</si>
  <si>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</si>
  <si>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</si>
  <si>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</si>
  <si>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</si>
  <si>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</si>
  <si>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</si>
  <si>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</si>
  <si>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</si>
  <si>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</si>
  <si>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</si>
  <si>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</si>
  <si>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</si>
  <si>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</si>
  <si>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</si>
  <si>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</si>
  <si>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</si>
  <si>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</si>
  <si>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</si>
  <si>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</si>
  <si>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</si>
  <si>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</si>
  <si>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</si>
  <si>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</si>
  <si>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</si>
  <si>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</si>
  <si>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</si>
  <si>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</si>
  <si>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</si>
  <si>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</si>
  <si>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</si>
  <si>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</si>
  <si>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</si>
  <si>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</si>
  <si>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</si>
  <si>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</si>
  <si>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</si>
  <si>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</si>
  <si>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</si>
  <si>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</si>
  <si>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</si>
  <si>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</si>
  <si>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</si>
  <si>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</si>
  <si>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</si>
  <si>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</si>
  <si>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</si>
  <si>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</si>
  <si>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</si>
  <si>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</si>
  <si>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</si>
  <si>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</si>
  <si>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</si>
  <si>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</si>
  <si>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</si>
  <si>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</si>
  <si>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</si>
  <si>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</si>
  <si>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</si>
  <si>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</si>
  <si>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</si>
  <si>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</si>
  <si>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</si>
  <si>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</si>
  <si>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</si>
  <si>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</si>
  <si>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</si>
  <si>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</si>
  <si>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</si>
  <si>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</si>
  <si>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</si>
  <si>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</si>
  <si>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</si>
  <si>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</si>
  <si>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</si>
  <si>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</si>
  <si>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</si>
  <si>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</si>
  <si>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</si>
  <si>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</si>
  <si>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</si>
  <si>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</si>
  <si>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</si>
  <si>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</si>
  <si>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</si>
  <si>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</si>
  <si>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</si>
  <si>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</si>
  <si>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</si>
  <si>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</si>
  <si>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</si>
  <si>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</si>
  <si>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</si>
  <si>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</si>
  <si>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</si>
  <si>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</si>
  <si>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</si>
  <si>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</si>
  <si>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</si>
  <si>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</si>
  <si>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</si>
  <si>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</si>
  <si>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</si>
  <si>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</si>
  <si>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</si>
  <si>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</si>
  <si>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</si>
  <si>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</si>
  <si>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</si>
  <si>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</si>
  <si>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</si>
  <si>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</si>
  <si>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</si>
  <si>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</si>
  <si>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</si>
  <si>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</si>
  <si>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</si>
  <si>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</si>
  <si>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</si>
  <si>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</si>
  <si>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</si>
  <si>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</si>
  <si>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</si>
  <si>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</si>
  <si>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</si>
  <si>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</si>
  <si>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</si>
  <si>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</si>
  <si>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</si>
  <si>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</si>
  <si>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</si>
  <si>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</si>
  <si>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</si>
  <si>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</si>
  <si>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</si>
  <si>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</si>
  <si>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</si>
  <si>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</si>
  <si>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</si>
  <si>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</si>
  <si>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</si>
  <si>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</si>
  <si>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</si>
  <si>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</si>
  <si>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</si>
  <si>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</si>
  <si>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</si>
  <si>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</si>
  <si>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</si>
  <si>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</si>
  <si>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</si>
  <si>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</si>
  <si>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</si>
  <si>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</si>
  <si>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</si>
  <si>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</si>
  <si>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</si>
  <si>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</si>
  <si>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</si>
  <si>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</si>
  <si>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</si>
  <si>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</si>
  <si>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</si>
  <si>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</si>
  <si>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</si>
  <si>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</si>
  <si>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</si>
  <si>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</si>
  <si>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</si>
  <si>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</si>
  <si>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</si>
  <si>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</si>
  <si>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</si>
  <si>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</si>
  <si>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</si>
  <si>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</si>
  <si>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</si>
  <si>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</si>
  <si>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</si>
  <si>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</si>
  <si>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</si>
  <si>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</si>
  <si>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</si>
  <si>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</si>
  <si>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</si>
  <si>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</si>
  <si>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</si>
  <si>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</si>
  <si>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</si>
  <si>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</si>
  <si>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</si>
  <si>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</si>
  <si>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</si>
  <si>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</si>
  <si>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</si>
  <si>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</si>
  <si>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</si>
  <si>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</si>
  <si>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</si>
  <si>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</si>
  <si>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</si>
  <si>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</si>
  <si>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</si>
  <si>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</si>
  <si>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</si>
  <si>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</si>
  <si>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</si>
  <si>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</si>
  <si>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</si>
  <si>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</si>
  <si>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</si>
  <si>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</si>
  <si>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</si>
  <si>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</si>
  <si>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</si>
  <si>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</si>
  <si>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</si>
  <si>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</si>
  <si>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</si>
  <si>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</si>
  <si>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</si>
  <si>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</si>
  <si>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</si>
  <si>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</si>
  <si>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</si>
  <si>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</si>
  <si>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</si>
  <si>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</si>
  <si>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</si>
  <si>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</si>
  <si>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</si>
  <si>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</si>
  <si>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</si>
  <si>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</si>
  <si>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</si>
  <si>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</si>
  <si>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</si>
  <si>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</si>
  <si>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</si>
  <si>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</si>
  <si>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</si>
  <si>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</si>
  <si>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</si>
  <si>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</si>
  <si>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</si>
  <si>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</si>
  <si>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</si>
  <si>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</si>
  <si>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</si>
  <si>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</si>
  <si>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</si>
  <si>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</si>
  <si>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</si>
  <si>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</si>
  <si>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</si>
  <si>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</si>
  <si>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</si>
  <si>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</si>
  <si>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</si>
  <si>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</si>
  <si>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</si>
  <si>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</si>
  <si>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</si>
  <si>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</si>
  <si>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</si>
  <si>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</si>
  <si>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</si>
  <si>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</si>
  <si>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</si>
  <si>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</si>
  <si>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</si>
  <si>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</si>
  <si>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</si>
  <si>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</si>
  <si>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</si>
  <si>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</si>
  <si>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</si>
  <si>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</si>
  <si>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</si>
  <si>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</si>
  <si>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</si>
  <si>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</si>
  <si>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</si>
  <si>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</si>
  <si>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</si>
  <si>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</si>
  <si>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</si>
  <si>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</si>
  <si>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</si>
  <si>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</si>
  <si>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</si>
  <si>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</si>
  <si>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</si>
  <si>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</si>
  <si>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</si>
  <si>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</si>
  <si>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</si>
  <si>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</si>
  <si>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</si>
  <si>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</si>
  <si>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</si>
  <si>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</si>
  <si>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</si>
  <si>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</si>
  <si>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</si>
  <si>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</si>
  <si>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</si>
  <si>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</si>
  <si>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</si>
  <si>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</si>
  <si>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</si>
  <si>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</si>
  <si>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</si>
  <si>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</si>
  <si>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</si>
  <si>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</si>
  <si>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</si>
  <si>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</si>
  <si>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</si>
  <si>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</si>
  <si>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</si>
  <si>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</si>
  <si>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</si>
  <si>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</si>
  <si>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</si>
  <si>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</si>
  <si>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</si>
  <si>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</si>
  <si>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</si>
  <si>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</si>
  <si>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</si>
  <si>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</si>
  <si>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</si>
  <si>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</si>
  <si>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</si>
  <si>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</si>
  <si>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</si>
  <si>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</si>
  <si>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</si>
  <si>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</si>
  <si>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</si>
  <si>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</si>
  <si>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</si>
  <si>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</si>
  <si>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</si>
  <si>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</si>
  <si>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</si>
  <si>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</si>
  <si>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</si>
  <si>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</si>
  <si>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</si>
  <si>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</si>
  <si>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</si>
  <si>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</si>
  <si>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</si>
  <si>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</si>
  <si>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</si>
  <si>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</si>
  <si>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</si>
  <si>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</si>
  <si>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</si>
  <si>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</si>
  <si>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</si>
  <si>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</si>
  <si>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</si>
  <si>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</si>
  <si>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</si>
  <si>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</si>
  <si>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</si>
  <si>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</si>
  <si>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</si>
  <si>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</si>
  <si>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</si>
  <si>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</si>
  <si>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</si>
  <si>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</si>
  <si>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</si>
  <si>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</si>
  <si>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</si>
  <si>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</si>
  <si>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</si>
  <si>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</si>
  <si>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</si>
  <si>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</si>
  <si>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</si>
  <si>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</si>
  <si>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</si>
  <si>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</si>
  <si>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</si>
  <si>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</si>
  <si>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</si>
  <si>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</si>
  <si>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</si>
  <si>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</si>
  <si>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</si>
  <si>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</si>
  <si>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</si>
  <si>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</si>
  <si>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</si>
  <si>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</si>
  <si>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</si>
  <si>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</si>
  <si>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</si>
  <si>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</si>
  <si>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</si>
  <si>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</si>
  <si>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</si>
  <si>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</si>
  <si>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</si>
  <si>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</si>
  <si>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</si>
  <si>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</si>
  <si>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</si>
  <si>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</si>
  <si>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</si>
  <si>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</si>
  <si>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</si>
  <si>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</si>
  <si>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</si>
  <si>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</si>
  <si>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</si>
  <si>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</si>
  <si>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</si>
  <si>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</si>
  <si>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</si>
  <si>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</si>
  <si>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</si>
  <si>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</si>
  <si>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</si>
  <si>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</si>
  <si>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</si>
  <si>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</si>
  <si>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</si>
  <si>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</si>
  <si>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</si>
  <si>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</si>
  <si>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</si>
  <si>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</si>
  <si>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</si>
  <si>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</si>
  <si>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</si>
  <si>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</si>
  <si>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</si>
  <si>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</si>
  <si>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</si>
  <si>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</si>
  <si>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</si>
  <si>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</si>
  <si>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</si>
  <si>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</si>
  <si>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</si>
  <si>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</si>
  <si>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</si>
  <si>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</si>
  <si>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</si>
  <si>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</si>
  <si>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</si>
  <si>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</si>
  <si>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</si>
  <si>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</si>
  <si>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</si>
  <si>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</si>
  <si>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</si>
  <si>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</si>
  <si>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</si>
  <si>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</si>
  <si>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</si>
  <si>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</si>
  <si>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</si>
  <si>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</si>
  <si>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</si>
  <si>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</si>
  <si>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</si>
  <si>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</si>
  <si>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</si>
  <si>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</si>
  <si>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</si>
  <si>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</si>
  <si>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</si>
  <si>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</si>
  <si>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</si>
  <si>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</si>
  <si>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</si>
  <si>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</si>
  <si>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</si>
  <si>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</si>
  <si>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</si>
  <si>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</si>
  <si>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</si>
  <si>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</si>
  <si>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</si>
  <si>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</si>
  <si>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</si>
  <si>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</si>
  <si>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</si>
  <si>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</si>
  <si>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</si>
  <si>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</si>
  <si>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</si>
  <si>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</si>
  <si>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</si>
  <si>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</si>
  <si>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</si>
  <si>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</si>
  <si>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</si>
  <si>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</si>
  <si>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</si>
  <si>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</si>
  <si>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</si>
  <si>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</si>
  <si>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</si>
  <si>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</si>
  <si>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</si>
  <si>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</si>
  <si>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</si>
  <si>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</si>
  <si>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</si>
  <si>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</si>
  <si>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</si>
  <si>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</si>
  <si>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</si>
  <si>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</si>
  <si>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</si>
  <si>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</si>
  <si>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</si>
  <si>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</si>
  <si>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</si>
  <si>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</si>
  <si>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</si>
  <si>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</si>
  <si>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</si>
  <si>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</si>
  <si>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</si>
  <si>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</si>
  <si>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</si>
  <si>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</si>
  <si>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</si>
  <si>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</si>
  <si>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</si>
  <si>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</si>
  <si>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</si>
  <si>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</si>
  <si>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</si>
  <si>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</si>
  <si>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</si>
  <si>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</si>
  <si>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</si>
  <si>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</si>
  <si>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</si>
  <si>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</si>
  <si>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</si>
  <si>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</si>
  <si>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</si>
  <si>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</si>
  <si>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</si>
  <si>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</si>
  <si>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</si>
  <si>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</si>
  <si>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</si>
  <si>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</si>
  <si>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</si>
  <si>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</si>
  <si>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</si>
  <si>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</si>
  <si>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</si>
  <si>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</si>
  <si>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</si>
  <si>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</si>
  <si>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</si>
  <si>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</si>
  <si>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</si>
  <si>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</si>
  <si>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</si>
  <si>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</si>
  <si>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</si>
  <si>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</si>
  <si>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</si>
  <si>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</si>
  <si>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</si>
  <si>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</si>
  <si>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</si>
  <si>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</si>
  <si>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</si>
  <si>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</si>
  <si>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</si>
  <si>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</si>
  <si>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</si>
  <si>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</si>
  <si>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</si>
  <si>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</si>
  <si>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</si>
  <si>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</si>
  <si>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</si>
  <si>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</si>
  <si>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</si>
  <si>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</si>
  <si>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</si>
  <si>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</si>
  <si>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</si>
  <si>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</si>
  <si>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</si>
  <si>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</si>
  <si>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</si>
  <si>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</si>
  <si>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</si>
  <si>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</si>
  <si>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</si>
  <si>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</si>
  <si>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</si>
  <si>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</si>
  <si>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</si>
  <si>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</si>
  <si>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</si>
  <si>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</si>
  <si>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</si>
  <si>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</si>
  <si>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</si>
  <si>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</si>
  <si>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</si>
  <si>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</si>
  <si>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</si>
  <si>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</si>
  <si>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</si>
  <si>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</si>
  <si>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</si>
  <si>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</si>
  <si>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</si>
  <si>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</si>
  <si>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</si>
  <si>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</si>
  <si>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</si>
  <si>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</si>
  <si>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</si>
  <si>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</si>
  <si>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</si>
  <si>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</si>
  <si>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</si>
  <si>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</si>
  <si>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</si>
  <si>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</si>
  <si>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</si>
  <si>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</si>
  <si>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</si>
  <si>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</si>
  <si>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</si>
  <si>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</si>
  <si>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</si>
  <si>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</si>
  <si>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</si>
  <si>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</si>
  <si>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</si>
  <si>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</si>
  <si>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</si>
  <si>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</si>
  <si>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</si>
  <si>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</si>
  <si>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</si>
  <si>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</si>
  <si>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</si>
  <si>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</si>
  <si>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</si>
  <si>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</si>
  <si>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</si>
  <si>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</si>
  <si>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</si>
  <si>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</si>
  <si>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</si>
  <si>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</si>
  <si>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</si>
  <si>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</si>
  <si>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</si>
  <si>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</si>
  <si>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</si>
  <si>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</si>
  <si>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</si>
  <si>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</si>
  <si>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</si>
  <si>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</si>
  <si>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</si>
  <si>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</si>
  <si>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</si>
  <si>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</si>
  <si>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</si>
  <si>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</si>
  <si>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</si>
  <si>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</si>
  <si>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</si>
  <si>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</si>
  <si>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</si>
  <si>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</si>
  <si>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</si>
  <si>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</si>
  <si>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</si>
  <si>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</si>
  <si>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</si>
  <si>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</si>
  <si>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</si>
  <si>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</si>
  <si>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</si>
  <si>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</si>
  <si>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</si>
  <si>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</si>
  <si>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</si>
  <si>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</si>
  <si>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</si>
  <si>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</si>
  <si>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</si>
  <si>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</si>
  <si>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</si>
  <si>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</si>
  <si>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</si>
  <si>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</si>
  <si>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</si>
  <si>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</si>
  <si>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</si>
  <si>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</si>
  <si>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</si>
  <si>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</si>
  <si>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</si>
  <si>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</si>
  <si>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</si>
  <si>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</si>
  <si>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</si>
  <si>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</si>
  <si>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</si>
  <si>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</si>
  <si>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</si>
  <si>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</si>
  <si>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</si>
  <si>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</si>
  <si>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</si>
  <si>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</si>
  <si>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</si>
  <si>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</si>
  <si>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</si>
  <si>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</si>
  <si>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</si>
  <si>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</si>
  <si>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</si>
  <si>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</si>
  <si>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</si>
  <si>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</si>
  <si>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</si>
  <si>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</si>
  <si>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</si>
  <si>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</si>
  <si>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</si>
  <si>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</si>
  <si>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</si>
  <si>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</si>
  <si>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</si>
  <si>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</si>
  <si>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</si>
  <si>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</si>
  <si>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</si>
  <si>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</si>
  <si>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</si>
  <si>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</si>
  <si>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</si>
  <si>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</si>
  <si>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</si>
  <si>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</si>
  <si>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</si>
  <si>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</si>
  <si>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</si>
  <si>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</si>
  <si>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</si>
  <si>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</si>
  <si>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</si>
  <si>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</si>
  <si>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</si>
  <si>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</si>
  <si>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</si>
  <si>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</si>
  <si>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</si>
  <si>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</si>
  <si>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</si>
  <si>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</si>
  <si>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</si>
  <si>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</si>
  <si>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</si>
  <si>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</si>
  <si>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</si>
  <si>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</si>
  <si>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</si>
  <si>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</si>
  <si>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</si>
  <si>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</si>
  <si>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</si>
  <si>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</si>
  <si>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</si>
  <si>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</si>
  <si>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</si>
  <si>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</si>
  <si>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</si>
  <si>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</si>
  <si>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</si>
  <si>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</si>
  <si>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</si>
  <si>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</si>
  <si>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</si>
  <si>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</si>
  <si>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</si>
  <si>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</si>
  <si>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</si>
  <si>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</si>
  <si>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</si>
  <si>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</si>
  <si>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</si>
  <si>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</si>
  <si>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</si>
  <si>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</si>
  <si>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</si>
  <si>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</si>
  <si>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</si>
  <si>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</si>
  <si>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</si>
  <si>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</si>
  <si>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</si>
  <si>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</si>
  <si>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</si>
  <si>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</si>
  <si>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</si>
  <si>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</si>
  <si>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</si>
  <si>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</si>
  <si>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</si>
  <si>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</si>
  <si>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</si>
  <si>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</si>
  <si>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</si>
  <si>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</si>
  <si>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</si>
  <si>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</si>
  <si>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</si>
  <si>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</si>
  <si>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</si>
  <si>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</si>
  <si>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</si>
  <si>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</si>
  <si>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</si>
  <si>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</si>
  <si>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</si>
  <si>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</si>
  <si>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</si>
  <si>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</si>
  <si>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</si>
  <si>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</si>
  <si>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</si>
  <si>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</si>
  <si>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</si>
  <si>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</si>
  <si>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</si>
  <si>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</si>
  <si>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</si>
  <si>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</si>
  <si>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</si>
  <si>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</si>
  <si>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</si>
  <si>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</si>
  <si>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</si>
  <si>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</si>
  <si>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</si>
  <si>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</si>
  <si>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</si>
  <si>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</si>
  <si>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</si>
  <si>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</si>
  <si>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</si>
  <si>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</si>
  <si>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</si>
  <si>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</si>
  <si>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</si>
  <si>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</si>
  <si>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</si>
  <si>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</si>
  <si>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</si>
  <si>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</si>
  <si>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</si>
  <si>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</si>
  <si>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</si>
  <si>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</si>
  <si>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</si>
  <si>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</si>
  <si>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</si>
  <si>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</si>
  <si>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</si>
  <si>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</si>
  <si>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</si>
  <si>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</si>
  <si>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</si>
  <si>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</si>
  <si>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</si>
  <si>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</si>
  <si>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</si>
  <si>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</si>
  <si>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</si>
  <si>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</si>
  <si>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</si>
  <si>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</si>
  <si>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</si>
  <si>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</si>
  <si>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</si>
  <si>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</si>
  <si>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</si>
  <si>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</si>
  <si>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</si>
  <si>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</si>
  <si>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</si>
  <si>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</si>
  <si>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</si>
  <si>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</si>
  <si>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</si>
  <si>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</si>
  <si>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</si>
  <si>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</si>
  <si>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</si>
  <si>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</si>
  <si>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</si>
  <si>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</si>
  <si>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</si>
  <si>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</si>
  <si>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</si>
  <si>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</si>
  <si>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</si>
  <si>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</si>
  <si>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</si>
  <si>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</si>
  <si>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</si>
  <si>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</si>
  <si>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</si>
  <si>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</si>
  <si>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</si>
  <si>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</si>
  <si>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</si>
  <si>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</si>
  <si>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</si>
  <si>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</si>
  <si>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</si>
  <si>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</si>
  <si>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</si>
  <si>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</si>
  <si>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</si>
  <si>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</si>
  <si>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</si>
  <si>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</si>
  <si>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</si>
  <si>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</si>
  <si>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</si>
  <si>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</si>
  <si>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</si>
  <si>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</si>
  <si>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</si>
  <si>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</si>
  <si>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</si>
  <si>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</si>
  <si>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</si>
  <si>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</si>
  <si>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</si>
  <si>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</si>
  <si>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</si>
  <si>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</si>
  <si>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</si>
  <si>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</si>
  <si>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</si>
  <si>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</si>
  <si>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</si>
  <si>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</si>
  <si>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</si>
  <si>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</si>
  <si>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</si>
  <si>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</si>
  <si>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</si>
  <si>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</si>
  <si>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</si>
  <si>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</si>
  <si>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</si>
  <si>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</si>
  <si>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</si>
  <si>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</si>
  <si>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</si>
  <si>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</si>
  <si>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</si>
  <si>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</si>
  <si>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</si>
  <si>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</si>
  <si>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</si>
  <si>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</si>
  <si>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</si>
  <si>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</si>
  <si>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</si>
  <si>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</si>
  <si>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</si>
  <si>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</si>
  <si>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</si>
  <si>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</si>
  <si>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</si>
  <si>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</si>
  <si>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</si>
  <si>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</si>
  <si>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</si>
  <si>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</si>
  <si>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</si>
  <si>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</si>
  <si>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</si>
  <si>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</si>
  <si>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</si>
  <si>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</si>
  <si>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</si>
  <si>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</si>
  <si>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</si>
  <si>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</si>
  <si>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</si>
  <si>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</si>
  <si>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</si>
  <si>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</si>
  <si>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</si>
  <si>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</si>
  <si>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</si>
  <si>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</si>
  <si>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</si>
  <si>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</si>
  <si>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</si>
  <si>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</si>
  <si>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</si>
  <si>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</si>
  <si>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</si>
  <si>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</si>
  <si>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</si>
  <si>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</si>
  <si>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</si>
  <si>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</si>
  <si>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</si>
  <si>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</si>
  <si>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</si>
  <si>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</si>
  <si>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</si>
  <si>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</si>
  <si>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</si>
  <si>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</si>
  <si>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</si>
  <si>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</si>
  <si>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</si>
  <si>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</si>
  <si>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</si>
  <si>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</si>
  <si>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</si>
  <si>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</si>
  <si>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</si>
  <si>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</si>
  <si>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</si>
  <si>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</si>
  <si>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</si>
  <si>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</si>
  <si>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</si>
  <si>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</si>
  <si>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</si>
  <si>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</si>
  <si>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</si>
  <si>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</si>
  <si>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</si>
  <si>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</si>
  <si>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</si>
  <si>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</si>
  <si>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</si>
  <si>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</si>
  <si>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</si>
  <si>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</si>
  <si>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</si>
  <si>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CACM, a.s. – místopředseda představenstva</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</si>
  <si>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</si>
  <si>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</si>
  <si>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</si>
  <si>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</si>
  <si>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</si>
  <si>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</si>
  <si>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</si>
  <si>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</si>
  <si>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</si>
  <si>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</si>
  <si>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</si>
  <si>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</si>
  <si>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</si>
  <si>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</si>
  <si>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</si>
  <si>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</si>
  <si>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</si>
  <si>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</si>
  <si>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</si>
  <si>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</si>
  <si>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</si>
  <si>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</si>
  <si>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</si>
  <si>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</si>
  <si>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</si>
  <si>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</si>
  <si>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</si>
  <si>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</si>
  <si>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</si>
  <si>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</si>
  <si>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</si>
  <si>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</si>
  <si>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</si>
  <si>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</si>
  <si>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</si>
  <si>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</si>
  <si>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</si>
  <si>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</si>
  <si>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</si>
  <si>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</si>
  <si>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</si>
  <si>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</si>
  <si>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</si>
  <si>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</si>
  <si>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</si>
  <si>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</si>
  <si>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</si>
  <si>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</si>
  <si>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</si>
  <si>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</si>
  <si>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</si>
  <si>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</si>
  <si>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</si>
  <si>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</si>
  <si>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</si>
  <si>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</si>
  <si>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</si>
  <si>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</si>
  <si>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</si>
  <si>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</si>
  <si>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</si>
  <si>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</si>
  <si>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</si>
  <si>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</si>
  <si>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</si>
  <si>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</si>
  <si>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</si>
  <si>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</si>
  <si>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</si>
  <si>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</si>
  <si>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</si>
  <si>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</si>
  <si>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</si>
  <si>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</si>
  <si>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</si>
  <si>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</si>
  <si>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</si>
  <si>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</si>
  <si>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</si>
  <si>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</si>
  <si>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</si>
  <si>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</si>
  <si>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</si>
  <si>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</si>
  <si>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</si>
  <si>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</si>
  <si>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</si>
  <si>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</si>
  <si>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</si>
  <si>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</si>
  <si>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</si>
  <si>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</si>
  <si>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</si>
  <si>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</si>
  <si>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</si>
  <si>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</si>
  <si>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</si>
  <si>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</si>
  <si>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</si>
  <si>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</si>
  <si>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</si>
  <si>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</si>
  <si>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</si>
  <si>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</si>
  <si>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</si>
  <si>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</si>
  <si>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</si>
  <si>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</si>
  <si>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</si>
  <si>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</si>
  <si>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</si>
  <si>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</si>
  <si>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</si>
  <si>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</si>
  <si>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</si>
  <si>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</si>
  <si>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</si>
  <si>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</si>
  <si>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</si>
  <si>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</si>
  <si>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</si>
  <si>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</si>
  <si>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</si>
  <si>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</si>
  <si>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</si>
  <si>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</si>
  <si>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</si>
  <si>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</si>
  <si>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</si>
  <si>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</si>
  <si>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</si>
  <si>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</si>
  <si>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</si>
  <si>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</si>
  <si>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</si>
  <si>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</si>
  <si>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</si>
  <si>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</si>
  <si>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</si>
  <si>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</si>
  <si>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</si>
  <si>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</si>
  <si>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</si>
  <si>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</si>
  <si>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</si>
  <si>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</si>
  <si>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</si>
  <si>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</si>
  <si>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</si>
  <si>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</si>
  <si>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</si>
  <si>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</si>
  <si>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</si>
  <si>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</si>
  <si>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</si>
  <si>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</si>
  <si>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</si>
  <si>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</si>
  <si>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</si>
  <si>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</si>
  <si>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</si>
  <si>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</si>
  <si>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</si>
  <si>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</si>
  <si>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</si>
  <si>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</si>
  <si>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</si>
  <si>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</si>
  <si>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</si>
  <si>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</si>
  <si>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</si>
  <si>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</si>
  <si>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</si>
  <si>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</si>
  <si>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</si>
  <si>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</si>
  <si>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</si>
  <si>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</si>
  <si>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</si>
  <si>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</si>
  <si>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</si>
  <si>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</si>
  <si>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</si>
  <si>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</si>
  <si>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</si>
  <si>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</si>
  <si>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</si>
  <si>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</si>
  <si>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</si>
  <si>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</si>
  <si>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</si>
  <si>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</si>
  <si>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</si>
  <si>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</si>
  <si>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</si>
  <si>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</si>
  <si>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</si>
  <si>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</si>
  <si>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</si>
  <si>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</si>
  <si>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</si>
  <si>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</si>
  <si>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</si>
  <si>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</si>
  <si>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</si>
  <si>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</si>
  <si>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</si>
  <si>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</si>
  <si>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</si>
  <si>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</si>
  <si>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</si>
  <si>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</si>
  <si>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</si>
  <si>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</si>
  <si>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</si>
  <si>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</si>
  <si>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</si>
  <si>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</si>
  <si>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</si>
  <si>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</si>
  <si>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</si>
  <si>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</si>
  <si>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</si>
  <si>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</si>
  <si>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</si>
  <si>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</si>
  <si>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</si>
  <si>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</si>
  <si>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</si>
  <si>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</si>
  <si>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</si>
  <si>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</si>
  <si>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</si>
  <si>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</si>
  <si>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</si>
  <si>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</si>
  <si>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</si>
  <si>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</si>
  <si>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</si>
  <si>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</si>
  <si>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</si>
  <si>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</si>
  <si>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</si>
  <si>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</si>
  <si>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</si>
  <si>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</si>
  <si>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</si>
  <si>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</si>
  <si>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</si>
  <si>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</si>
  <si>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</si>
  <si>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</si>
  <si>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</si>
  <si>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</si>
  <si>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</si>
  <si>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</si>
  <si>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</si>
  <si>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</si>
  <si>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</si>
  <si>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</si>
  <si>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</si>
  <si>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</si>
  <si>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</si>
  <si>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</si>
  <si>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</si>
  <si>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</si>
  <si>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</si>
  <si>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</si>
  <si>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</si>
  <si>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</si>
  <si>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</si>
  <si>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</si>
  <si>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</si>
  <si>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</si>
  <si>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</si>
  <si>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</si>
  <si>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</si>
  <si>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</si>
  <si>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</si>
  <si>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</si>
  <si>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</si>
  <si>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</si>
  <si>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</si>
  <si>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</si>
  <si>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</si>
  <si>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</si>
  <si>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</si>
  <si>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</si>
  <si>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</si>
  <si>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</si>
  <si>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</si>
  <si>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</si>
  <si>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</si>
  <si>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</si>
  <si>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</si>
  <si>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</si>
  <si>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</si>
  <si>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</si>
  <si>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</si>
  <si>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</si>
  <si>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</si>
  <si>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</si>
  <si>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</si>
  <si>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</si>
  <si>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</si>
  <si>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</si>
  <si>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</si>
  <si>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</si>
  <si>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</si>
  <si>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</si>
  <si>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</si>
  <si>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</si>
  <si>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</si>
  <si>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</si>
  <si>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</si>
  <si>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24 let členství ve statutárních orgánech průmyslových a finančních společností</t>
  </si>
  <si>
    <t>Q2/2015</t>
  </si>
  <si>
    <t>Q3/2015</t>
  </si>
  <si>
    <t>Úspěch 2000 Alfa  a.s.  - člen dozorčí rady</t>
  </si>
  <si>
    <t>Q4/2015</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</si>
  <si>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</si>
  <si>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</si>
  <si>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</si>
  <si>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</si>
  <si>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</si>
  <si>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</si>
  <si>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</si>
  <si>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</si>
  <si>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</si>
  <si>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</si>
  <si>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</si>
  <si>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</si>
  <si>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</si>
  <si>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</si>
  <si>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</si>
  <si>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</si>
  <si>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</si>
  <si>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</si>
  <si>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</si>
  <si>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</si>
  <si>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</si>
  <si>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</si>
  <si>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</si>
  <si>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</si>
  <si>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</si>
  <si>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</si>
  <si>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</si>
  <si>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Q1/2016</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</si>
</sst>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138545</xdr:colOff>
      <xdr:row>9</xdr:row>
      <xdr:rowOff>121228</xdr:rowOff>
    </xdr:from>
    <xdr:to>
      <xdr:col>4</xdr:col>
      <xdr:colOff>936774</xdr:colOff>
      <xdr:row>40</xdr:row>
      <xdr:rowOff>42430</xdr:rowOff>
    </xdr:to>
    <xdr:pic>
      <xdr:nvPicPr>
        <xdr:cNvPr id="3" name="Obrázek 2" descr="2016-02-10 Organigram_FT k 10.2.2016.jpg"/>
        <xdr:cNvPicPr>
          <a:picLocks noChangeAspect="1"/>
        </xdr:cNvPicPr>
      </xdr:nvPicPr>
      <xdr:blipFill>
        <a:blip xmlns:r="http://schemas.openxmlformats.org/officeDocument/2006/relationships" r:embed="rId1" cstate="print"/>
        <a:stretch>
          <a:fillRect/>
        </a:stretch>
      </xdr:blipFill>
      <xdr:spPr>
        <a:xfrm>
          <a:off x="138545" y="1913660"/>
          <a:ext cx="8522138" cy="5826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8" sqref="F8"/>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3142</v>
      </c>
      <c r="B1" s="586"/>
      <c r="C1" s="586"/>
      <c r="D1" s="424"/>
      <c r="E1" s="6"/>
      <c r="F1" s="6"/>
      <c r="G1" s="6"/>
    </row>
    <row r="2" spans="1:7" ht="15" customHeight="1">
      <c r="A2" s="319" t="s">
        <v>16</v>
      </c>
      <c r="B2" s="234"/>
      <c r="C2" s="468">
        <v>42500</v>
      </c>
      <c r="D2" s="593" t="s">
        <v>998</v>
      </c>
    </row>
    <row r="3" spans="1:7">
      <c r="A3" s="321" t="s">
        <v>15</v>
      </c>
      <c r="B3" s="320"/>
      <c r="C3" s="468">
        <v>42460</v>
      </c>
      <c r="D3" s="594"/>
    </row>
    <row r="4" spans="1:7" ht="30" customHeight="1" thickBot="1">
      <c r="A4" s="591"/>
      <c r="B4" s="592"/>
      <c r="C4" s="448" t="s">
        <v>14</v>
      </c>
      <c r="D4" s="595"/>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3513</v>
      </c>
      <c r="C15" s="251" t="s">
        <v>4</v>
      </c>
      <c r="D15" s="402" t="s">
        <v>3187</v>
      </c>
    </row>
    <row r="16" spans="1:7" ht="15.75" thickBot="1">
      <c r="A16" s="317" t="s">
        <v>960</v>
      </c>
      <c r="B16" s="583" t="s">
        <v>3514</v>
      </c>
      <c r="C16" s="318" t="s">
        <v>4</v>
      </c>
      <c r="D16" s="402" t="s">
        <v>3187</v>
      </c>
    </row>
    <row r="17" spans="1:4">
      <c r="A17" s="585" t="s">
        <v>3143</v>
      </c>
      <c r="B17" s="586"/>
      <c r="C17" s="587"/>
      <c r="D17" s="396"/>
    </row>
    <row r="18" spans="1:4">
      <c r="A18" s="319" t="s">
        <v>16</v>
      </c>
      <c r="B18" s="234"/>
      <c r="C18" s="469">
        <f>+$C$2</f>
        <v>42500</v>
      </c>
      <c r="D18" s="403"/>
    </row>
    <row r="19" spans="1:4">
      <c r="A19" s="321" t="s">
        <v>15</v>
      </c>
      <c r="B19" s="320"/>
      <c r="C19" s="468">
        <f>+$C$3</f>
        <v>42460</v>
      </c>
      <c r="D19" s="403"/>
    </row>
    <row r="20" spans="1:4" ht="30" customHeight="1">
      <c r="A20" s="598"/>
      <c r="B20" s="599"/>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5" t="s">
        <v>3144</v>
      </c>
      <c r="B24" s="586"/>
      <c r="C24" s="587"/>
      <c r="D24" s="396"/>
    </row>
    <row r="25" spans="1:4">
      <c r="A25" s="319" t="s">
        <v>16</v>
      </c>
      <c r="B25" s="234"/>
      <c r="C25" s="469">
        <f>+$C$2</f>
        <v>42500</v>
      </c>
      <c r="D25" s="403"/>
    </row>
    <row r="26" spans="1:4">
      <c r="A26" s="321" t="s">
        <v>15</v>
      </c>
      <c r="B26" s="320"/>
      <c r="C26" s="468">
        <f>+$C$3</f>
        <v>42460</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588" t="s">
        <v>3145</v>
      </c>
      <c r="B30" s="589"/>
      <c r="C30" s="590"/>
      <c r="D30" s="404"/>
    </row>
    <row r="31" spans="1:4">
      <c r="A31" s="319" t="s">
        <v>16</v>
      </c>
      <c r="B31" s="234"/>
      <c r="C31" s="469">
        <f>+$C$2</f>
        <v>42500</v>
      </c>
      <c r="D31" s="403"/>
    </row>
    <row r="32" spans="1:4">
      <c r="A32" s="321" t="s">
        <v>15</v>
      </c>
      <c r="B32" s="320"/>
      <c r="C32" s="468">
        <f>+$C$3</f>
        <v>42460</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5" t="s">
        <v>3150</v>
      </c>
      <c r="B46" s="586"/>
      <c r="C46" s="587"/>
      <c r="D46" s="396"/>
    </row>
    <row r="47" spans="1:4">
      <c r="A47" s="319" t="s">
        <v>16</v>
      </c>
      <c r="B47" s="234"/>
      <c r="C47" s="469">
        <f>+$C$2</f>
        <v>42500</v>
      </c>
      <c r="D47" s="403"/>
    </row>
    <row r="48" spans="1:4">
      <c r="A48" s="321" t="s">
        <v>15</v>
      </c>
      <c r="B48" s="320"/>
      <c r="C48" s="468">
        <f>+$C$3</f>
        <v>42460</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603" t="s">
        <v>948</v>
      </c>
      <c r="B54" s="604"/>
      <c r="C54" s="605"/>
      <c r="D54" s="400"/>
    </row>
    <row r="55" spans="1:4">
      <c r="A55" s="4" t="s">
        <v>3</v>
      </c>
      <c r="B55" s="596" t="s">
        <v>2</v>
      </c>
      <c r="C55" s="597"/>
      <c r="D55" s="401"/>
    </row>
    <row r="56" spans="1:4" ht="15.75" thickBot="1">
      <c r="A56" s="3" t="s">
        <v>1</v>
      </c>
      <c r="B56" s="601" t="s">
        <v>0</v>
      </c>
      <c r="C56" s="602"/>
      <c r="D56" s="401"/>
    </row>
    <row r="57" spans="1:4">
      <c r="A57" s="600" t="s">
        <v>3156</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3"/>
      <c r="B3" s="793"/>
      <c r="C3" s="793"/>
      <c r="D3" s="793"/>
      <c r="E3" s="793"/>
      <c r="J3" s="1"/>
    </row>
    <row r="4" spans="1:10" ht="15" customHeight="1">
      <c r="A4" s="623" t="s">
        <v>6</v>
      </c>
      <c r="B4" s="624"/>
      <c r="C4" s="624"/>
      <c r="D4" s="624"/>
      <c r="E4" s="624"/>
      <c r="F4" s="624"/>
      <c r="G4" s="624"/>
      <c r="H4" s="624"/>
      <c r="I4" s="624"/>
      <c r="J4" s="627" t="s">
        <v>3151</v>
      </c>
    </row>
    <row r="5" spans="1:10" ht="30" customHeight="1" thickBot="1">
      <c r="A5" s="625"/>
      <c r="B5" s="626"/>
      <c r="C5" s="626"/>
      <c r="D5" s="626"/>
      <c r="E5" s="626"/>
      <c r="F5" s="626"/>
      <c r="G5" s="626"/>
      <c r="H5" s="626"/>
      <c r="I5" s="626"/>
      <c r="J5" s="628"/>
    </row>
    <row r="6" spans="1:10" ht="15.75" thickBot="1">
      <c r="A6" s="397" t="str">
        <f>Obsah!A3</f>
        <v>Informace platné k datu</v>
      </c>
      <c r="B6" s="708">
        <f>Obsah!C3</f>
        <v>42460</v>
      </c>
      <c r="C6" s="710"/>
      <c r="D6" s="421"/>
      <c r="E6" s="421"/>
      <c r="F6" s="421"/>
      <c r="G6" s="421"/>
      <c r="H6" s="421"/>
      <c r="I6" s="422"/>
      <c r="J6" s="15"/>
    </row>
    <row r="7" spans="1:10">
      <c r="A7" s="784" t="s">
        <v>3132</v>
      </c>
      <c r="B7" s="794" t="s">
        <v>113</v>
      </c>
      <c r="C7" s="795"/>
      <c r="D7" s="789" t="s">
        <v>112</v>
      </c>
      <c r="E7" s="790"/>
      <c r="F7" s="796" t="s">
        <v>111</v>
      </c>
      <c r="G7" s="792"/>
      <c r="H7" s="791" t="s">
        <v>110</v>
      </c>
      <c r="I7" s="792"/>
      <c r="J7" s="802" t="s">
        <v>121</v>
      </c>
    </row>
    <row r="8" spans="1:10" ht="15.75" thickBot="1">
      <c r="A8" s="785"/>
      <c r="B8" s="797" t="str">
        <f>+'I. Část 5'!D8</f>
        <v>Q1/2016</v>
      </c>
      <c r="C8" s="798"/>
      <c r="D8" s="799" t="str">
        <f>+'I. Část 5'!E8</f>
        <v>Q4/2015</v>
      </c>
      <c r="E8" s="798"/>
      <c r="F8" s="800" t="str">
        <f>+'I. Část 5'!F8</f>
        <v>Q3/2015</v>
      </c>
      <c r="G8" s="798"/>
      <c r="H8" s="801" t="str">
        <f>'I. Část 5'!G8</f>
        <v>Q2/2015</v>
      </c>
      <c r="I8" s="798"/>
      <c r="J8" s="803"/>
    </row>
    <row r="9" spans="1:10" ht="45" customHeight="1" thickBot="1">
      <c r="A9" s="786"/>
      <c r="B9" s="82" t="s">
        <v>120</v>
      </c>
      <c r="C9" s="81" t="s">
        <v>119</v>
      </c>
      <c r="D9" s="285" t="s">
        <v>120</v>
      </c>
      <c r="E9" s="286" t="s">
        <v>119</v>
      </c>
      <c r="F9" s="80" t="s">
        <v>120</v>
      </c>
      <c r="G9" s="78" t="s">
        <v>119</v>
      </c>
      <c r="H9" s="285" t="s">
        <v>120</v>
      </c>
      <c r="I9" s="293" t="s">
        <v>119</v>
      </c>
      <c r="J9" s="804"/>
    </row>
    <row r="10" spans="1:10" s="72" customFormat="1" ht="15" customHeight="1">
      <c r="A10" s="276" t="s">
        <v>989</v>
      </c>
      <c r="B10" s="505"/>
      <c r="C10" s="506"/>
      <c r="D10" s="507"/>
      <c r="E10" s="506"/>
      <c r="F10" s="508"/>
      <c r="G10" s="506"/>
      <c r="H10" s="507"/>
      <c r="I10" s="509"/>
      <c r="J10" s="804"/>
    </row>
    <row r="11" spans="1:10">
      <c r="A11" s="71" t="s">
        <v>990</v>
      </c>
      <c r="B11" s="510"/>
      <c r="C11" s="511"/>
      <c r="D11" s="512"/>
      <c r="E11" s="511"/>
      <c r="F11" s="513"/>
      <c r="G11" s="511"/>
      <c r="H11" s="512"/>
      <c r="I11" s="511"/>
      <c r="J11" s="804"/>
    </row>
    <row r="12" spans="1:10">
      <c r="A12" s="71" t="s">
        <v>991</v>
      </c>
      <c r="B12" s="510">
        <v>1266169</v>
      </c>
      <c r="C12" s="511">
        <v>10840</v>
      </c>
      <c r="D12" s="512">
        <v>988991</v>
      </c>
      <c r="E12" s="511">
        <v>9291</v>
      </c>
      <c r="F12" s="513">
        <v>1786917</v>
      </c>
      <c r="G12" s="511">
        <v>10425</v>
      </c>
      <c r="H12" s="512">
        <v>1955662</v>
      </c>
      <c r="I12" s="511">
        <v>18998</v>
      </c>
      <c r="J12" s="804"/>
    </row>
    <row r="13" spans="1:10">
      <c r="A13" s="276" t="s">
        <v>992</v>
      </c>
      <c r="B13" s="510"/>
      <c r="C13" s="511"/>
      <c r="D13" s="512"/>
      <c r="E13" s="511"/>
      <c r="F13" s="513"/>
      <c r="G13" s="511"/>
      <c r="H13" s="512"/>
      <c r="I13" s="511"/>
      <c r="J13" s="804"/>
    </row>
    <row r="14" spans="1:10" ht="15" customHeight="1">
      <c r="A14" s="71" t="s">
        <v>116</v>
      </c>
      <c r="B14" s="510"/>
      <c r="C14" s="511"/>
      <c r="D14" s="512"/>
      <c r="E14" s="511"/>
      <c r="F14" s="513"/>
      <c r="G14" s="511"/>
      <c r="H14" s="512"/>
      <c r="I14" s="511"/>
      <c r="J14" s="804"/>
    </row>
    <row r="15" spans="1:10" ht="15.75" thickBot="1">
      <c r="A15" s="66" t="s">
        <v>115</v>
      </c>
      <c r="B15" s="514">
        <f>+B12</f>
        <v>1266169</v>
      </c>
      <c r="C15" s="515">
        <f t="shared" ref="C15:I15" si="0">+C12</f>
        <v>10840</v>
      </c>
      <c r="D15" s="516">
        <f t="shared" si="0"/>
        <v>988991</v>
      </c>
      <c r="E15" s="515">
        <f t="shared" si="0"/>
        <v>9291</v>
      </c>
      <c r="F15" s="517">
        <f t="shared" si="0"/>
        <v>1786917</v>
      </c>
      <c r="G15" s="515">
        <f t="shared" si="0"/>
        <v>10425</v>
      </c>
      <c r="H15" s="516">
        <f t="shared" si="0"/>
        <v>1955662</v>
      </c>
      <c r="I15" s="515">
        <f t="shared" si="0"/>
        <v>18998</v>
      </c>
      <c r="J15" s="805"/>
    </row>
    <row r="16" spans="1:10" ht="15" customHeight="1">
      <c r="A16" s="784" t="s">
        <v>3131</v>
      </c>
      <c r="B16" s="787" t="s">
        <v>113</v>
      </c>
      <c r="C16" s="788"/>
      <c r="D16" s="789" t="s">
        <v>112</v>
      </c>
      <c r="E16" s="790"/>
      <c r="F16" s="791" t="s">
        <v>111</v>
      </c>
      <c r="G16" s="792"/>
      <c r="H16" s="791" t="s">
        <v>110</v>
      </c>
      <c r="I16" s="792"/>
      <c r="J16" s="779" t="s">
        <v>121</v>
      </c>
    </row>
    <row r="17" spans="1:10" ht="15.75" thickBot="1">
      <c r="A17" s="785"/>
      <c r="B17" s="782" t="str">
        <f>+B8</f>
        <v>Q1/2016</v>
      </c>
      <c r="C17" s="783"/>
      <c r="D17" s="782" t="str">
        <f>+D8</f>
        <v>Q4/2015</v>
      </c>
      <c r="E17" s="783"/>
      <c r="F17" s="782" t="str">
        <f>+F8</f>
        <v>Q3/2015</v>
      </c>
      <c r="G17" s="783"/>
      <c r="H17" s="782" t="str">
        <f>+H8</f>
        <v>Q2/2015</v>
      </c>
      <c r="I17" s="783"/>
      <c r="J17" s="780"/>
    </row>
    <row r="18" spans="1:10" ht="45" customHeight="1" thickBot="1">
      <c r="A18" s="786"/>
      <c r="B18" s="82" t="s">
        <v>120</v>
      </c>
      <c r="C18" s="81" t="s">
        <v>119</v>
      </c>
      <c r="D18" s="450" t="s">
        <v>120</v>
      </c>
      <c r="E18" s="449" t="s">
        <v>119</v>
      </c>
      <c r="F18" s="451" t="s">
        <v>120</v>
      </c>
      <c r="G18" s="449" t="s">
        <v>119</v>
      </c>
      <c r="H18" s="450" t="s">
        <v>120</v>
      </c>
      <c r="I18" s="293" t="s">
        <v>119</v>
      </c>
      <c r="J18" s="780"/>
    </row>
    <row r="19" spans="1:10">
      <c r="A19" s="276" t="s">
        <v>989</v>
      </c>
      <c r="B19" s="505"/>
      <c r="C19" s="506"/>
      <c r="D19" s="507"/>
      <c r="E19" s="506"/>
      <c r="F19" s="508"/>
      <c r="G19" s="506"/>
      <c r="H19" s="507"/>
      <c r="I19" s="509"/>
      <c r="J19" s="780"/>
    </row>
    <row r="20" spans="1:10">
      <c r="A20" s="71" t="s">
        <v>990</v>
      </c>
      <c r="B20" s="510"/>
      <c r="C20" s="511"/>
      <c r="D20" s="512"/>
      <c r="E20" s="511"/>
      <c r="F20" s="513"/>
      <c r="G20" s="511"/>
      <c r="H20" s="512"/>
      <c r="I20" s="511"/>
      <c r="J20" s="780"/>
    </row>
    <row r="21" spans="1:10">
      <c r="A21" s="71" t="s">
        <v>991</v>
      </c>
      <c r="B21" s="510">
        <v>1261849</v>
      </c>
      <c r="C21" s="511">
        <v>6520</v>
      </c>
      <c r="D21" s="512">
        <v>984365</v>
      </c>
      <c r="E21" s="511">
        <v>4665</v>
      </c>
      <c r="F21" s="513">
        <v>1785436</v>
      </c>
      <c r="G21" s="511">
        <v>8944</v>
      </c>
      <c r="H21" s="512">
        <v>1948084</v>
      </c>
      <c r="I21" s="511">
        <v>11420</v>
      </c>
      <c r="J21" s="780"/>
    </row>
    <row r="22" spans="1:10">
      <c r="A22" s="276" t="s">
        <v>992</v>
      </c>
      <c r="B22" s="510"/>
      <c r="C22" s="511"/>
      <c r="D22" s="512"/>
      <c r="E22" s="511"/>
      <c r="F22" s="513"/>
      <c r="G22" s="511"/>
      <c r="H22" s="512"/>
      <c r="I22" s="511"/>
      <c r="J22" s="780"/>
    </row>
    <row r="23" spans="1:10">
      <c r="A23" s="71" t="s">
        <v>116</v>
      </c>
      <c r="B23" s="510"/>
      <c r="C23" s="511"/>
      <c r="D23" s="512"/>
      <c r="E23" s="511"/>
      <c r="F23" s="513"/>
      <c r="G23" s="511"/>
      <c r="H23" s="512"/>
      <c r="I23" s="511"/>
      <c r="J23" s="780"/>
    </row>
    <row r="24" spans="1:10" ht="15.75" thickBot="1">
      <c r="A24" s="66" t="s">
        <v>115</v>
      </c>
      <c r="B24" s="514">
        <f t="shared" ref="B24:I24" si="1">+B21</f>
        <v>1261849</v>
      </c>
      <c r="C24" s="515">
        <f t="shared" si="1"/>
        <v>6520</v>
      </c>
      <c r="D24" s="516">
        <f t="shared" si="1"/>
        <v>984365</v>
      </c>
      <c r="E24" s="515">
        <f t="shared" si="1"/>
        <v>4665</v>
      </c>
      <c r="F24" s="517">
        <f t="shared" si="1"/>
        <v>1785436</v>
      </c>
      <c r="G24" s="515">
        <f t="shared" si="1"/>
        <v>8944</v>
      </c>
      <c r="H24" s="516">
        <f t="shared" si="1"/>
        <v>1948084</v>
      </c>
      <c r="I24" s="515">
        <f t="shared" si="1"/>
        <v>11420</v>
      </c>
      <c r="J24" s="781"/>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c r="A4" s="623" t="s">
        <v>5</v>
      </c>
      <c r="B4" s="624"/>
      <c r="C4" s="624"/>
      <c r="D4" s="624"/>
      <c r="E4" s="624"/>
      <c r="F4" s="624"/>
      <c r="G4" s="280"/>
      <c r="H4" s="120"/>
      <c r="I4" s="119"/>
      <c r="J4" s="119"/>
      <c r="K4" s="119"/>
      <c r="L4" s="119"/>
      <c r="M4" s="119"/>
      <c r="N4" s="119"/>
      <c r="O4" s="119"/>
      <c r="P4" s="119"/>
      <c r="Q4" s="119"/>
      <c r="R4" s="119"/>
      <c r="S4" s="119"/>
      <c r="T4" s="119"/>
      <c r="U4" s="119"/>
      <c r="V4" s="119"/>
      <c r="W4" s="119"/>
      <c r="X4" s="119"/>
      <c r="Y4" s="119"/>
      <c r="Z4" s="627" t="s">
        <v>3151</v>
      </c>
      <c r="AA4" s="116"/>
      <c r="AB4" s="116"/>
      <c r="AC4" s="116"/>
      <c r="AD4" s="109"/>
      <c r="AE4" s="109"/>
    </row>
    <row r="5" spans="1:31" ht="20.25" customHeight="1" thickBot="1">
      <c r="A5" s="625"/>
      <c r="B5" s="626"/>
      <c r="C5" s="626"/>
      <c r="D5" s="626"/>
      <c r="E5" s="626"/>
      <c r="F5" s="626"/>
      <c r="G5" s="281"/>
      <c r="H5" s="118"/>
      <c r="I5" s="117"/>
      <c r="J5" s="117"/>
      <c r="K5" s="117"/>
      <c r="L5" s="117"/>
      <c r="M5" s="117"/>
      <c r="N5" s="117"/>
      <c r="O5" s="117"/>
      <c r="P5" s="117"/>
      <c r="Q5" s="117"/>
      <c r="R5" s="117"/>
      <c r="S5" s="117"/>
      <c r="T5" s="117"/>
      <c r="U5" s="117"/>
      <c r="V5" s="117"/>
      <c r="W5" s="117"/>
      <c r="X5" s="117"/>
      <c r="Y5" s="117"/>
      <c r="Z5" s="628"/>
      <c r="AA5" s="116"/>
      <c r="AB5" s="116"/>
      <c r="AC5" s="116"/>
      <c r="AD5" s="109"/>
      <c r="AE5" s="109"/>
    </row>
    <row r="6" spans="1:31" ht="26.25" customHeight="1" thickBot="1">
      <c r="A6" s="836" t="str">
        <f>Obsah!A3</f>
        <v>Informace platné k datu</v>
      </c>
      <c r="B6" s="837"/>
      <c r="C6" s="837"/>
      <c r="D6" s="115"/>
      <c r="E6" s="115"/>
      <c r="F6" s="708">
        <f>Obsah!C3</f>
        <v>42460</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994</v>
      </c>
      <c r="B7" s="787" t="s">
        <v>113</v>
      </c>
      <c r="C7" s="819"/>
      <c r="D7" s="819"/>
      <c r="E7" s="819"/>
      <c r="F7" s="819"/>
      <c r="G7" s="788"/>
      <c r="H7" s="787" t="s">
        <v>112</v>
      </c>
      <c r="I7" s="819"/>
      <c r="J7" s="819"/>
      <c r="K7" s="819"/>
      <c r="L7" s="819"/>
      <c r="M7" s="788"/>
      <c r="N7" s="787" t="s">
        <v>111</v>
      </c>
      <c r="O7" s="819"/>
      <c r="P7" s="819"/>
      <c r="Q7" s="819"/>
      <c r="R7" s="819"/>
      <c r="S7" s="819"/>
      <c r="T7" s="810" t="s">
        <v>110</v>
      </c>
      <c r="U7" s="811"/>
      <c r="V7" s="811"/>
      <c r="W7" s="811"/>
      <c r="X7" s="811"/>
      <c r="Y7" s="812"/>
      <c r="Z7" s="828" t="s">
        <v>146</v>
      </c>
      <c r="AA7" s="109"/>
      <c r="AB7" s="109"/>
      <c r="AC7" s="109"/>
      <c r="AD7" s="109"/>
      <c r="AE7" s="109"/>
    </row>
    <row r="8" spans="1:31" ht="15.75" customHeight="1" thickBot="1">
      <c r="A8" s="785"/>
      <c r="B8" s="782" t="str">
        <f>+'I. Část 5'!D8</f>
        <v>Q1/2016</v>
      </c>
      <c r="C8" s="818"/>
      <c r="D8" s="818"/>
      <c r="E8" s="818"/>
      <c r="F8" s="818"/>
      <c r="G8" s="783"/>
      <c r="H8" s="782" t="str">
        <f>+'I. Část 5'!E8</f>
        <v>Q4/2015</v>
      </c>
      <c r="I8" s="818"/>
      <c r="J8" s="818"/>
      <c r="K8" s="818"/>
      <c r="L8" s="818"/>
      <c r="M8" s="783"/>
      <c r="N8" s="782" t="str">
        <f>+'I. Část 5'!F8</f>
        <v>Q3/2015</v>
      </c>
      <c r="O8" s="818"/>
      <c r="P8" s="818"/>
      <c r="Q8" s="818"/>
      <c r="R8" s="818"/>
      <c r="S8" s="818"/>
      <c r="T8" s="806" t="str">
        <f>+'I. Část 5'!G8</f>
        <v>Q2/2015</v>
      </c>
      <c r="U8" s="797"/>
      <c r="V8" s="797"/>
      <c r="W8" s="797"/>
      <c r="X8" s="797"/>
      <c r="Y8" s="807"/>
      <c r="Z8" s="829"/>
      <c r="AA8" s="109"/>
      <c r="AB8" s="109"/>
      <c r="AC8" s="109"/>
      <c r="AD8" s="109"/>
      <c r="AE8" s="109"/>
    </row>
    <row r="9" spans="1:31" ht="30" customHeight="1">
      <c r="A9" s="785"/>
      <c r="B9" s="838" t="s">
        <v>127</v>
      </c>
      <c r="C9" s="822" t="s">
        <v>126</v>
      </c>
      <c r="D9" s="824" t="s">
        <v>125</v>
      </c>
      <c r="E9" s="826" t="s">
        <v>124</v>
      </c>
      <c r="F9" s="808" t="s">
        <v>993</v>
      </c>
      <c r="G9" s="816" t="s">
        <v>3515</v>
      </c>
      <c r="H9" s="820" t="s">
        <v>127</v>
      </c>
      <c r="I9" s="822" t="s">
        <v>126</v>
      </c>
      <c r="J9" s="824" t="s">
        <v>125</v>
      </c>
      <c r="K9" s="826" t="s">
        <v>124</v>
      </c>
      <c r="L9" s="808" t="s">
        <v>993</v>
      </c>
      <c r="M9" s="816" t="s">
        <v>3515</v>
      </c>
      <c r="N9" s="820" t="s">
        <v>127</v>
      </c>
      <c r="O9" s="822" t="s">
        <v>126</v>
      </c>
      <c r="P9" s="824" t="s">
        <v>125</v>
      </c>
      <c r="Q9" s="826" t="s">
        <v>124</v>
      </c>
      <c r="R9" s="808" t="s">
        <v>993</v>
      </c>
      <c r="S9" s="816" t="s">
        <v>3515</v>
      </c>
      <c r="T9" s="834" t="s">
        <v>127</v>
      </c>
      <c r="U9" s="820" t="s">
        <v>126</v>
      </c>
      <c r="V9" s="826" t="s">
        <v>125</v>
      </c>
      <c r="W9" s="826" t="s">
        <v>124</v>
      </c>
      <c r="X9" s="826" t="s">
        <v>993</v>
      </c>
      <c r="Y9" s="808" t="s">
        <v>3515</v>
      </c>
      <c r="Z9" s="829"/>
      <c r="AA9" s="109"/>
      <c r="AB9" s="109"/>
      <c r="AC9" s="109"/>
      <c r="AD9" s="109"/>
      <c r="AE9" s="109"/>
    </row>
    <row r="10" spans="1:31" ht="35.25" customHeight="1" thickBot="1">
      <c r="A10" s="786"/>
      <c r="B10" s="839"/>
      <c r="C10" s="823"/>
      <c r="D10" s="825"/>
      <c r="E10" s="827"/>
      <c r="F10" s="809"/>
      <c r="G10" s="817"/>
      <c r="H10" s="821"/>
      <c r="I10" s="823"/>
      <c r="J10" s="825"/>
      <c r="K10" s="827"/>
      <c r="L10" s="809"/>
      <c r="M10" s="817"/>
      <c r="N10" s="821"/>
      <c r="O10" s="823"/>
      <c r="P10" s="825"/>
      <c r="Q10" s="827"/>
      <c r="R10" s="809"/>
      <c r="S10" s="817"/>
      <c r="T10" s="835"/>
      <c r="U10" s="821"/>
      <c r="V10" s="827"/>
      <c r="W10" s="827"/>
      <c r="X10" s="827"/>
      <c r="Y10" s="809"/>
      <c r="Z10" s="829"/>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9"/>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9"/>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9"/>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9"/>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9"/>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9"/>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9"/>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9"/>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9"/>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9"/>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9"/>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9"/>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9"/>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9"/>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9"/>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9"/>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9"/>
    </row>
    <row r="28" spans="1:26" ht="15.75" customHeight="1">
      <c r="A28" s="784" t="s">
        <v>997</v>
      </c>
      <c r="B28" s="787" t="s">
        <v>113</v>
      </c>
      <c r="C28" s="819"/>
      <c r="D28" s="819"/>
      <c r="E28" s="819"/>
      <c r="F28" s="819"/>
      <c r="G28" s="788"/>
      <c r="H28" s="787" t="s">
        <v>112</v>
      </c>
      <c r="I28" s="819"/>
      <c r="J28" s="819"/>
      <c r="K28" s="819"/>
      <c r="L28" s="819"/>
      <c r="M28" s="788"/>
      <c r="N28" s="787" t="s">
        <v>111</v>
      </c>
      <c r="O28" s="819"/>
      <c r="P28" s="819"/>
      <c r="Q28" s="819"/>
      <c r="R28" s="819"/>
      <c r="S28" s="819"/>
      <c r="T28" s="810" t="s">
        <v>110</v>
      </c>
      <c r="U28" s="811"/>
      <c r="V28" s="811"/>
      <c r="W28" s="811"/>
      <c r="X28" s="811"/>
      <c r="Y28" s="812"/>
      <c r="Z28" s="828" t="s">
        <v>128</v>
      </c>
    </row>
    <row r="29" spans="1:26" ht="15.75" customHeight="1" thickBot="1">
      <c r="A29" s="785"/>
      <c r="B29" s="782" t="s">
        <v>109</v>
      </c>
      <c r="C29" s="818"/>
      <c r="D29" s="818"/>
      <c r="E29" s="818"/>
      <c r="F29" s="818"/>
      <c r="G29" s="783"/>
      <c r="H29" s="782" t="s">
        <v>109</v>
      </c>
      <c r="I29" s="818"/>
      <c r="J29" s="818"/>
      <c r="K29" s="818"/>
      <c r="L29" s="818"/>
      <c r="M29" s="783"/>
      <c r="N29" s="782" t="s">
        <v>109</v>
      </c>
      <c r="O29" s="818"/>
      <c r="P29" s="818"/>
      <c r="Q29" s="818"/>
      <c r="R29" s="818"/>
      <c r="S29" s="818"/>
      <c r="T29" s="813" t="s">
        <v>109</v>
      </c>
      <c r="U29" s="814"/>
      <c r="V29" s="814"/>
      <c r="W29" s="814"/>
      <c r="X29" s="814"/>
      <c r="Y29" s="815"/>
      <c r="Z29" s="829"/>
    </row>
    <row r="30" spans="1:26" ht="12.75" customHeight="1">
      <c r="A30" s="785"/>
      <c r="B30" s="820" t="s">
        <v>127</v>
      </c>
      <c r="C30" s="822" t="s">
        <v>126</v>
      </c>
      <c r="D30" s="824" t="s">
        <v>125</v>
      </c>
      <c r="E30" s="826" t="s">
        <v>124</v>
      </c>
      <c r="F30" s="808" t="s">
        <v>993</v>
      </c>
      <c r="G30" s="816" t="s">
        <v>1001</v>
      </c>
      <c r="H30" s="820" t="s">
        <v>127</v>
      </c>
      <c r="I30" s="822" t="s">
        <v>126</v>
      </c>
      <c r="J30" s="824" t="s">
        <v>125</v>
      </c>
      <c r="K30" s="826" t="s">
        <v>124</v>
      </c>
      <c r="L30" s="808" t="s">
        <v>993</v>
      </c>
      <c r="M30" s="816" t="s">
        <v>1001</v>
      </c>
      <c r="N30" s="820" t="s">
        <v>127</v>
      </c>
      <c r="O30" s="822" t="s">
        <v>126</v>
      </c>
      <c r="P30" s="824" t="s">
        <v>125</v>
      </c>
      <c r="Q30" s="826" t="s">
        <v>124</v>
      </c>
      <c r="R30" s="808" t="s">
        <v>993</v>
      </c>
      <c r="S30" s="816" t="s">
        <v>1001</v>
      </c>
      <c r="T30" s="832" t="s">
        <v>127</v>
      </c>
      <c r="U30" s="820" t="s">
        <v>126</v>
      </c>
      <c r="V30" s="826" t="s">
        <v>125</v>
      </c>
      <c r="W30" s="826" t="s">
        <v>124</v>
      </c>
      <c r="X30" s="826" t="s">
        <v>993</v>
      </c>
      <c r="Y30" s="808" t="s">
        <v>1001</v>
      </c>
      <c r="Z30" s="829"/>
    </row>
    <row r="31" spans="1:26" ht="50.25" customHeight="1" thickBot="1">
      <c r="A31" s="786"/>
      <c r="B31" s="821"/>
      <c r="C31" s="823"/>
      <c r="D31" s="825"/>
      <c r="E31" s="827"/>
      <c r="F31" s="809"/>
      <c r="G31" s="817"/>
      <c r="H31" s="821"/>
      <c r="I31" s="823"/>
      <c r="J31" s="825"/>
      <c r="K31" s="827"/>
      <c r="L31" s="809"/>
      <c r="M31" s="817"/>
      <c r="N31" s="821"/>
      <c r="O31" s="823"/>
      <c r="P31" s="825"/>
      <c r="Q31" s="827"/>
      <c r="R31" s="809"/>
      <c r="S31" s="817"/>
      <c r="T31" s="833"/>
      <c r="U31" s="821"/>
      <c r="V31" s="827"/>
      <c r="W31" s="827"/>
      <c r="X31" s="827"/>
      <c r="Y31" s="809"/>
      <c r="Z31" s="829"/>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9"/>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30"/>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topLeftCell="A4" zoomScaleNormal="100" workbookViewId="0">
      <selection activeCell="I18" sqref="I18"/>
    </sheetView>
  </sheetViews>
  <sheetFormatPr defaultRowHeight="15"/>
  <cols>
    <col min="1" max="1" width="35.42578125" customWidth="1"/>
    <col min="2" max="2" width="34.7109375" customWidth="1"/>
    <col min="3" max="3" width="22.42578125" customWidth="1"/>
    <col min="4" max="8" width="16.7109375" customWidth="1"/>
  </cols>
  <sheetData>
    <row r="1" spans="1:8">
      <c r="A1" s="855" t="s">
        <v>959</v>
      </c>
      <c r="B1" s="855"/>
      <c r="C1" s="859" t="s">
        <v>3539</v>
      </c>
      <c r="D1" s="859"/>
      <c r="E1" s="859"/>
      <c r="F1" s="859"/>
      <c r="G1" s="859"/>
      <c r="H1" s="859"/>
    </row>
    <row r="2" spans="1:8" ht="29.25" customHeight="1">
      <c r="A2" s="584" t="s">
        <v>3513</v>
      </c>
      <c r="B2" s="584"/>
      <c r="C2" s="859"/>
      <c r="D2" s="859"/>
      <c r="E2" s="859"/>
      <c r="F2" s="859"/>
      <c r="G2" s="859"/>
      <c r="H2" s="859"/>
    </row>
    <row r="3" spans="1:8" ht="15.75" thickBot="1">
      <c r="A3" s="793"/>
      <c r="B3" s="793"/>
      <c r="C3" s="793"/>
      <c r="D3" s="793"/>
      <c r="E3" s="793"/>
      <c r="F3" s="793"/>
      <c r="G3" s="793"/>
      <c r="H3" s="793"/>
    </row>
    <row r="4" spans="1:8">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729" t="str">
        <f>Obsah!A3</f>
        <v>Informace platné k datu</v>
      </c>
      <c r="B6" s="860"/>
      <c r="C6" s="861"/>
      <c r="D6" s="708">
        <f>Obsah!C3</f>
        <v>42460</v>
      </c>
      <c r="E6" s="709"/>
      <c r="F6" s="709"/>
      <c r="G6" s="710"/>
      <c r="H6" s="15"/>
    </row>
    <row r="7" spans="1:8" ht="39.950000000000003" customHeight="1">
      <c r="A7" s="862" t="s">
        <v>240</v>
      </c>
      <c r="B7" s="863"/>
      <c r="C7" s="864"/>
      <c r="D7" s="129" t="s">
        <v>113</v>
      </c>
      <c r="E7" s="130" t="s">
        <v>112</v>
      </c>
      <c r="F7" s="129" t="s">
        <v>111</v>
      </c>
      <c r="G7" s="128" t="s">
        <v>110</v>
      </c>
      <c r="H7" s="615" t="s">
        <v>239</v>
      </c>
    </row>
    <row r="8" spans="1:8" ht="21" customHeight="1" thickBot="1">
      <c r="A8" s="865"/>
      <c r="B8" s="866"/>
      <c r="C8" s="867"/>
      <c r="D8" s="487" t="str">
        <f>+'I. Část 5'!D8</f>
        <v>Q1/2016</v>
      </c>
      <c r="E8" s="488" t="str">
        <f>+'I. Část 5'!E8</f>
        <v>Q4/2015</v>
      </c>
      <c r="F8" s="487" t="str">
        <f>+'I. Část 5'!F8</f>
        <v>Q3/2015</v>
      </c>
      <c r="G8" s="135" t="str">
        <f>+'I. Část 5'!G8</f>
        <v>Q2/2015</v>
      </c>
      <c r="H8" s="616"/>
    </row>
    <row r="9" spans="1:8" ht="15" customHeight="1">
      <c r="A9" s="852" t="s">
        <v>238</v>
      </c>
      <c r="B9" s="853"/>
      <c r="C9" s="854"/>
      <c r="D9" s="520">
        <v>290221.02999999997</v>
      </c>
      <c r="E9" s="521">
        <v>292446.61200000002</v>
      </c>
      <c r="F9" s="522">
        <v>293232.04200000002</v>
      </c>
      <c r="G9" s="523">
        <v>380723.67899999995</v>
      </c>
      <c r="H9" s="616"/>
    </row>
    <row r="10" spans="1:8" ht="15" customHeight="1">
      <c r="A10" s="849" t="s">
        <v>3516</v>
      </c>
      <c r="B10" s="850"/>
      <c r="C10" s="851"/>
      <c r="D10" s="524">
        <v>276511.109</v>
      </c>
      <c r="E10" s="525">
        <v>279995.56700000004</v>
      </c>
      <c r="F10" s="526">
        <v>277679.16800000001</v>
      </c>
      <c r="G10" s="527">
        <v>356712.68099999998</v>
      </c>
      <c r="H10" s="616"/>
    </row>
    <row r="11" spans="1:8" ht="15" customHeight="1">
      <c r="A11" s="849" t="s">
        <v>237</v>
      </c>
      <c r="B11" s="850"/>
      <c r="C11" s="851"/>
      <c r="D11" s="524">
        <v>40.972999999999999</v>
      </c>
      <c r="E11" s="525">
        <v>37.874000000000002</v>
      </c>
      <c r="F11" s="526">
        <v>32.770000000000003</v>
      </c>
      <c r="G11" s="527">
        <v>24.18</v>
      </c>
      <c r="H11" s="616"/>
    </row>
    <row r="12" spans="1:8" ht="15" customHeight="1">
      <c r="A12" s="849" t="s">
        <v>236</v>
      </c>
      <c r="B12" s="850"/>
      <c r="C12" s="851"/>
      <c r="D12" s="524">
        <v>0</v>
      </c>
      <c r="E12" s="525">
        <v>0</v>
      </c>
      <c r="F12" s="526">
        <v>0</v>
      </c>
      <c r="G12" s="527">
        <v>0</v>
      </c>
      <c r="H12" s="616"/>
    </row>
    <row r="13" spans="1:8" ht="15" customHeight="1">
      <c r="A13" s="849" t="s">
        <v>3517</v>
      </c>
      <c r="B13" s="850"/>
      <c r="C13" s="851"/>
      <c r="D13" s="524">
        <v>276470.136</v>
      </c>
      <c r="E13" s="525">
        <v>279957.69300000003</v>
      </c>
      <c r="F13" s="526">
        <v>277646.39799999999</v>
      </c>
      <c r="G13" s="527">
        <v>356688.50099999999</v>
      </c>
      <c r="H13" s="616"/>
    </row>
    <row r="14" spans="1:8" ht="15" customHeight="1">
      <c r="A14" s="849" t="s">
        <v>3518</v>
      </c>
      <c r="B14" s="850"/>
      <c r="C14" s="851"/>
      <c r="D14" s="524">
        <v>10840.32</v>
      </c>
      <c r="E14" s="525">
        <v>9291.18</v>
      </c>
      <c r="F14" s="526">
        <v>10424.674999999999</v>
      </c>
      <c r="G14" s="527">
        <v>18997.893</v>
      </c>
      <c r="H14" s="616"/>
    </row>
    <row r="15" spans="1:8" ht="15" customHeight="1">
      <c r="A15" s="849" t="s">
        <v>235</v>
      </c>
      <c r="B15" s="850"/>
      <c r="C15" s="851"/>
      <c r="D15" s="524">
        <v>10840.32</v>
      </c>
      <c r="E15" s="525">
        <v>9291.18</v>
      </c>
      <c r="F15" s="526">
        <v>10424.674999999999</v>
      </c>
      <c r="G15" s="527">
        <v>18997.893</v>
      </c>
      <c r="H15" s="616"/>
    </row>
    <row r="16" spans="1:8" ht="15" customHeight="1">
      <c r="A16" s="849" t="s">
        <v>234</v>
      </c>
      <c r="B16" s="850"/>
      <c r="C16" s="851"/>
      <c r="D16" s="524">
        <v>0</v>
      </c>
      <c r="E16" s="525">
        <v>0</v>
      </c>
      <c r="F16" s="526">
        <v>0</v>
      </c>
      <c r="G16" s="527">
        <v>0</v>
      </c>
      <c r="H16" s="616"/>
    </row>
    <row r="17" spans="1:8" ht="15" customHeight="1">
      <c r="A17" s="849" t="s">
        <v>233</v>
      </c>
      <c r="B17" s="850"/>
      <c r="C17" s="851"/>
      <c r="D17" s="524">
        <v>0</v>
      </c>
      <c r="E17" s="525">
        <v>0</v>
      </c>
      <c r="F17" s="526">
        <v>0</v>
      </c>
      <c r="G17" s="527">
        <v>0</v>
      </c>
      <c r="H17" s="616"/>
    </row>
    <row r="18" spans="1:8" ht="15" customHeight="1">
      <c r="A18" s="849" t="s">
        <v>232</v>
      </c>
      <c r="B18" s="850"/>
      <c r="C18" s="851"/>
      <c r="D18" s="524">
        <v>0</v>
      </c>
      <c r="E18" s="525">
        <v>0</v>
      </c>
      <c r="F18" s="525">
        <v>0</v>
      </c>
      <c r="G18" s="527">
        <v>0</v>
      </c>
      <c r="H18" s="616"/>
    </row>
    <row r="19" spans="1:8" ht="15" customHeight="1">
      <c r="A19" s="849" t="s">
        <v>231</v>
      </c>
      <c r="B19" s="850"/>
      <c r="C19" s="851"/>
      <c r="D19" s="524">
        <v>0</v>
      </c>
      <c r="E19" s="525">
        <v>0</v>
      </c>
      <c r="F19" s="525">
        <v>0</v>
      </c>
      <c r="G19" s="527">
        <v>0</v>
      </c>
      <c r="H19" s="616"/>
    </row>
    <row r="20" spans="1:8" ht="15" customHeight="1">
      <c r="A20" s="849" t="s">
        <v>230</v>
      </c>
      <c r="B20" s="850"/>
      <c r="C20" s="851"/>
      <c r="D20" s="524">
        <v>0</v>
      </c>
      <c r="E20" s="525">
        <v>0</v>
      </c>
      <c r="F20" s="525">
        <v>0</v>
      </c>
      <c r="G20" s="527">
        <v>0</v>
      </c>
      <c r="H20" s="616"/>
    </row>
    <row r="21" spans="1:8" ht="15" customHeight="1">
      <c r="A21" s="849" t="s">
        <v>229</v>
      </c>
      <c r="B21" s="850"/>
      <c r="C21" s="851"/>
      <c r="D21" s="524">
        <v>0</v>
      </c>
      <c r="E21" s="525">
        <v>0</v>
      </c>
      <c r="F21" s="525">
        <v>0</v>
      </c>
      <c r="G21" s="527">
        <v>0</v>
      </c>
      <c r="H21" s="616"/>
    </row>
    <row r="22" spans="1:8" ht="15" customHeight="1">
      <c r="A22" s="849" t="s">
        <v>228</v>
      </c>
      <c r="B22" s="850"/>
      <c r="C22" s="851"/>
      <c r="D22" s="524">
        <v>0</v>
      </c>
      <c r="E22" s="525">
        <v>0</v>
      </c>
      <c r="F22" s="525">
        <v>0</v>
      </c>
      <c r="G22" s="527">
        <v>0</v>
      </c>
      <c r="H22" s="616"/>
    </row>
    <row r="23" spans="1:8" ht="15" customHeight="1">
      <c r="A23" s="849" t="s">
        <v>227</v>
      </c>
      <c r="B23" s="850"/>
      <c r="C23" s="851"/>
      <c r="D23" s="524">
        <v>1E-3</v>
      </c>
      <c r="E23" s="525">
        <v>1E-3</v>
      </c>
      <c r="F23" s="525">
        <v>1E-3</v>
      </c>
      <c r="G23" s="527">
        <v>1E-3</v>
      </c>
      <c r="H23" s="616"/>
    </row>
    <row r="24" spans="1:8" ht="15" customHeight="1">
      <c r="A24" s="849" t="s">
        <v>226</v>
      </c>
      <c r="B24" s="850"/>
      <c r="C24" s="851"/>
      <c r="D24" s="524">
        <v>1E-3</v>
      </c>
      <c r="E24" s="525">
        <v>1E-3</v>
      </c>
      <c r="F24" s="525">
        <v>1E-3</v>
      </c>
      <c r="G24" s="527">
        <v>1E-3</v>
      </c>
      <c r="H24" s="616"/>
    </row>
    <row r="25" spans="1:8" ht="15" customHeight="1">
      <c r="A25" s="849" t="s">
        <v>225</v>
      </c>
      <c r="B25" s="850"/>
      <c r="C25" s="851"/>
      <c r="D25" s="524">
        <v>0</v>
      </c>
      <c r="E25" s="525">
        <v>0</v>
      </c>
      <c r="F25" s="525">
        <v>0</v>
      </c>
      <c r="G25" s="527">
        <v>0</v>
      </c>
      <c r="H25" s="616"/>
    </row>
    <row r="26" spans="1:8" ht="15" customHeight="1">
      <c r="A26" s="849" t="s">
        <v>224</v>
      </c>
      <c r="B26" s="850"/>
      <c r="C26" s="851"/>
      <c r="D26" s="524">
        <v>0</v>
      </c>
      <c r="E26" s="525">
        <v>0</v>
      </c>
      <c r="F26" s="525">
        <v>0</v>
      </c>
      <c r="G26" s="527">
        <v>0</v>
      </c>
      <c r="H26" s="616"/>
    </row>
    <row r="27" spans="1:8" ht="15" customHeight="1">
      <c r="A27" s="849" t="s">
        <v>223</v>
      </c>
      <c r="B27" s="850"/>
      <c r="C27" s="851"/>
      <c r="D27" s="524">
        <v>0</v>
      </c>
      <c r="E27" s="525">
        <v>0</v>
      </c>
      <c r="F27" s="526">
        <v>0</v>
      </c>
      <c r="G27" s="527">
        <v>0</v>
      </c>
      <c r="H27" s="616"/>
    </row>
    <row r="28" spans="1:8" ht="15" customHeight="1">
      <c r="A28" s="849" t="s">
        <v>222</v>
      </c>
      <c r="B28" s="850"/>
      <c r="C28" s="851"/>
      <c r="D28" s="524">
        <v>0</v>
      </c>
      <c r="E28" s="525">
        <v>0</v>
      </c>
      <c r="F28" s="526">
        <v>0</v>
      </c>
      <c r="G28" s="527">
        <v>0</v>
      </c>
      <c r="H28" s="616"/>
    </row>
    <row r="29" spans="1:8" ht="15" customHeight="1">
      <c r="A29" s="849" t="s">
        <v>221</v>
      </c>
      <c r="B29" s="850"/>
      <c r="C29" s="851"/>
      <c r="D29" s="524">
        <v>0</v>
      </c>
      <c r="E29" s="525">
        <v>0</v>
      </c>
      <c r="F29" s="526">
        <v>0</v>
      </c>
      <c r="G29" s="527">
        <v>0</v>
      </c>
      <c r="H29" s="616"/>
    </row>
    <row r="30" spans="1:8" ht="15" customHeight="1">
      <c r="A30" s="849" t="s">
        <v>220</v>
      </c>
      <c r="B30" s="850"/>
      <c r="C30" s="851"/>
      <c r="D30" s="524">
        <v>0</v>
      </c>
      <c r="E30" s="525">
        <v>0</v>
      </c>
      <c r="F30" s="525">
        <v>0</v>
      </c>
      <c r="G30" s="527">
        <v>0</v>
      </c>
      <c r="H30" s="616"/>
    </row>
    <row r="31" spans="1:8" ht="15" customHeight="1">
      <c r="A31" s="849" t="s">
        <v>219</v>
      </c>
      <c r="B31" s="850"/>
      <c r="C31" s="851"/>
      <c r="D31" s="524">
        <v>0</v>
      </c>
      <c r="E31" s="525">
        <v>0</v>
      </c>
      <c r="F31" s="525">
        <v>0</v>
      </c>
      <c r="G31" s="527">
        <v>0</v>
      </c>
      <c r="H31" s="616"/>
    </row>
    <row r="32" spans="1:8" ht="15" customHeight="1">
      <c r="A32" s="849" t="s">
        <v>218</v>
      </c>
      <c r="B32" s="850"/>
      <c r="C32" s="851"/>
      <c r="D32" s="524">
        <v>0</v>
      </c>
      <c r="E32" s="525">
        <v>0</v>
      </c>
      <c r="F32" s="525">
        <v>0</v>
      </c>
      <c r="G32" s="527">
        <v>0</v>
      </c>
      <c r="H32" s="616"/>
    </row>
    <row r="33" spans="1:12" ht="15" customHeight="1">
      <c r="A33" s="849" t="s">
        <v>217</v>
      </c>
      <c r="B33" s="850"/>
      <c r="C33" s="851"/>
      <c r="D33" s="524">
        <v>0</v>
      </c>
      <c r="E33" s="525">
        <v>0</v>
      </c>
      <c r="F33" s="525">
        <v>0</v>
      </c>
      <c r="G33" s="527">
        <v>0</v>
      </c>
      <c r="H33" s="616"/>
    </row>
    <row r="34" spans="1:12" ht="15" customHeight="1">
      <c r="A34" s="849" t="s">
        <v>216</v>
      </c>
      <c r="B34" s="850"/>
      <c r="C34" s="851"/>
      <c r="D34" s="524">
        <v>0</v>
      </c>
      <c r="E34" s="525">
        <v>0</v>
      </c>
      <c r="F34" s="525">
        <v>0</v>
      </c>
      <c r="G34" s="527">
        <v>0</v>
      </c>
      <c r="H34" s="616"/>
    </row>
    <row r="35" spans="1:12" ht="15" customHeight="1">
      <c r="A35" s="849" t="s">
        <v>215</v>
      </c>
      <c r="B35" s="850"/>
      <c r="C35" s="851"/>
      <c r="D35" s="524">
        <v>0</v>
      </c>
      <c r="E35" s="525">
        <v>0</v>
      </c>
      <c r="F35" s="525">
        <v>0</v>
      </c>
      <c r="G35" s="527">
        <v>0</v>
      </c>
      <c r="H35" s="616"/>
    </row>
    <row r="36" spans="1:12" ht="15" customHeight="1">
      <c r="A36" s="849" t="s">
        <v>214</v>
      </c>
      <c r="B36" s="850"/>
      <c r="C36" s="851"/>
      <c r="D36" s="524">
        <v>1328.088</v>
      </c>
      <c r="E36" s="525">
        <v>1505.82</v>
      </c>
      <c r="F36" s="526">
        <v>1694.03</v>
      </c>
      <c r="G36" s="527">
        <v>1882.2080000000001</v>
      </c>
      <c r="H36" s="616"/>
    </row>
    <row r="37" spans="1:12" ht="15" customHeight="1">
      <c r="A37" s="849" t="s">
        <v>213</v>
      </c>
      <c r="B37" s="850"/>
      <c r="C37" s="851"/>
      <c r="D37" s="524">
        <v>1328.088</v>
      </c>
      <c r="E37" s="525">
        <v>1505.82</v>
      </c>
      <c r="F37" s="526">
        <v>1694.03</v>
      </c>
      <c r="G37" s="527">
        <v>1882.2080000000001</v>
      </c>
      <c r="H37" s="616"/>
    </row>
    <row r="38" spans="1:12" ht="15" customHeight="1">
      <c r="A38" s="849" t="s">
        <v>3519</v>
      </c>
      <c r="B38" s="850"/>
      <c r="C38" s="851"/>
      <c r="D38" s="524">
        <v>0</v>
      </c>
      <c r="E38" s="525">
        <v>0</v>
      </c>
      <c r="F38" s="526">
        <v>0</v>
      </c>
      <c r="G38" s="527">
        <v>0</v>
      </c>
      <c r="H38" s="616"/>
    </row>
    <row r="39" spans="1:12" ht="15" customHeight="1">
      <c r="A39" s="849" t="s">
        <v>212</v>
      </c>
      <c r="B39" s="850"/>
      <c r="C39" s="851"/>
      <c r="D39" s="524">
        <v>289.56</v>
      </c>
      <c r="E39" s="525">
        <v>364.68099999999998</v>
      </c>
      <c r="F39" s="526">
        <v>439.80900000000003</v>
      </c>
      <c r="G39" s="527">
        <v>634.096</v>
      </c>
      <c r="H39" s="616"/>
    </row>
    <row r="40" spans="1:12" ht="15" customHeight="1">
      <c r="A40" s="849" t="s">
        <v>211</v>
      </c>
      <c r="B40" s="850"/>
      <c r="C40" s="851"/>
      <c r="D40" s="524">
        <v>0</v>
      </c>
      <c r="E40" s="525">
        <v>0</v>
      </c>
      <c r="F40" s="526">
        <v>0</v>
      </c>
      <c r="G40" s="527">
        <v>0</v>
      </c>
      <c r="H40" s="616"/>
    </row>
    <row r="41" spans="1:12" ht="15" customHeight="1">
      <c r="A41" s="849" t="s">
        <v>210</v>
      </c>
      <c r="B41" s="850"/>
      <c r="C41" s="851"/>
      <c r="D41" s="524">
        <v>289.56</v>
      </c>
      <c r="E41" s="525">
        <v>364.68099999999998</v>
      </c>
      <c r="F41" s="526">
        <v>439.80900000000003</v>
      </c>
      <c r="G41" s="527">
        <v>634.096</v>
      </c>
      <c r="H41" s="616"/>
    </row>
    <row r="42" spans="1:12" ht="15" customHeight="1">
      <c r="A42" s="849" t="s">
        <v>209</v>
      </c>
      <c r="B42" s="850"/>
      <c r="C42" s="851"/>
      <c r="D42" s="524">
        <v>193.27099999999999</v>
      </c>
      <c r="E42" s="525">
        <v>193.27099999999999</v>
      </c>
      <c r="F42" s="526">
        <v>1280.434</v>
      </c>
      <c r="G42" s="527">
        <v>1142.5340000000001</v>
      </c>
      <c r="H42" s="616"/>
    </row>
    <row r="43" spans="1:12" ht="15" customHeight="1">
      <c r="A43" s="849" t="s">
        <v>208</v>
      </c>
      <c r="B43" s="850"/>
      <c r="C43" s="851"/>
      <c r="D43" s="524">
        <v>0</v>
      </c>
      <c r="E43" s="525">
        <v>0</v>
      </c>
      <c r="F43" s="526">
        <v>1165.704</v>
      </c>
      <c r="G43" s="527">
        <v>1027.8040000000001</v>
      </c>
      <c r="H43" s="616"/>
    </row>
    <row r="44" spans="1:12" ht="15" customHeight="1">
      <c r="A44" s="849" t="s">
        <v>207</v>
      </c>
      <c r="B44" s="850"/>
      <c r="C44" s="851"/>
      <c r="D44" s="524">
        <v>193.27099999999999</v>
      </c>
      <c r="E44" s="525">
        <v>193.27099999999999</v>
      </c>
      <c r="F44" s="526">
        <v>114.73</v>
      </c>
      <c r="G44" s="527">
        <v>114.73</v>
      </c>
      <c r="H44" s="616"/>
    </row>
    <row r="45" spans="1:12" ht="15" customHeight="1">
      <c r="A45" s="849" t="s">
        <v>206</v>
      </c>
      <c r="B45" s="850"/>
      <c r="C45" s="851"/>
      <c r="D45" s="524">
        <v>1058.681</v>
      </c>
      <c r="E45" s="525">
        <v>1096.0920000000001</v>
      </c>
      <c r="F45" s="526">
        <v>1713.925</v>
      </c>
      <c r="G45" s="527">
        <v>1354.2660000000001</v>
      </c>
      <c r="H45" s="616"/>
      <c r="I45" s="534"/>
      <c r="J45" s="534"/>
      <c r="K45" s="534"/>
      <c r="L45" s="534"/>
    </row>
    <row r="46" spans="1:12" ht="15" customHeight="1" thickBot="1">
      <c r="A46" s="856" t="s">
        <v>3520</v>
      </c>
      <c r="B46" s="857"/>
      <c r="C46" s="858"/>
      <c r="D46" s="528">
        <v>0</v>
      </c>
      <c r="E46" s="529">
        <v>0</v>
      </c>
      <c r="F46" s="530">
        <v>0</v>
      </c>
      <c r="G46" s="531">
        <v>0</v>
      </c>
      <c r="H46" s="616"/>
      <c r="I46" s="534"/>
      <c r="J46" s="534"/>
      <c r="K46" s="534"/>
      <c r="L46" s="534"/>
    </row>
    <row r="47" spans="1:12" s="124" customFormat="1" ht="39.950000000000003" customHeight="1" thickBot="1">
      <c r="A47" s="868" t="s">
        <v>205</v>
      </c>
      <c r="B47" s="869"/>
      <c r="C47" s="870"/>
      <c r="D47" s="126" t="s">
        <v>113</v>
      </c>
      <c r="E47" s="127" t="s">
        <v>112</v>
      </c>
      <c r="F47" s="126" t="s">
        <v>111</v>
      </c>
      <c r="G47" s="125" t="s">
        <v>110</v>
      </c>
      <c r="H47" s="616"/>
      <c r="I47" s="535"/>
      <c r="J47" s="535"/>
      <c r="K47" s="535"/>
      <c r="L47" s="535"/>
    </row>
    <row r="48" spans="1:12">
      <c r="A48" s="846" t="s">
        <v>204</v>
      </c>
      <c r="B48" s="847"/>
      <c r="C48" s="848"/>
      <c r="D48" s="520">
        <v>290221.03000000003</v>
      </c>
      <c r="E48" s="522">
        <v>292446.61199999996</v>
      </c>
      <c r="F48" s="522">
        <v>293232.04200000002</v>
      </c>
      <c r="G48" s="523">
        <v>380723.679</v>
      </c>
      <c r="H48" s="616"/>
    </row>
    <row r="49" spans="1:8" ht="15" customHeight="1">
      <c r="A49" s="840" t="s">
        <v>203</v>
      </c>
      <c r="B49" s="841"/>
      <c r="C49" s="842"/>
      <c r="D49" s="524">
        <v>222623.4</v>
      </c>
      <c r="E49" s="526">
        <v>226259.894</v>
      </c>
      <c r="F49" s="526">
        <v>222756.72700000001</v>
      </c>
      <c r="G49" s="527">
        <v>312934.12900000002</v>
      </c>
      <c r="H49" s="616"/>
    </row>
    <row r="50" spans="1:8" ht="15" customHeight="1">
      <c r="A50" s="840" t="s">
        <v>202</v>
      </c>
      <c r="B50" s="841"/>
      <c r="C50" s="842"/>
      <c r="D50" s="524">
        <v>6520.527</v>
      </c>
      <c r="E50" s="526">
        <v>4665.1490000000003</v>
      </c>
      <c r="F50" s="526">
        <v>8943.3850000000002</v>
      </c>
      <c r="G50" s="527">
        <v>11420.329</v>
      </c>
      <c r="H50" s="616"/>
    </row>
    <row r="51" spans="1:8" ht="15" customHeight="1">
      <c r="A51" s="840" t="s">
        <v>201</v>
      </c>
      <c r="B51" s="841"/>
      <c r="C51" s="842"/>
      <c r="D51" s="524">
        <v>6520.527</v>
      </c>
      <c r="E51" s="526">
        <v>4665.1490000000003</v>
      </c>
      <c r="F51" s="526">
        <v>8943.3850000000002</v>
      </c>
      <c r="G51" s="527">
        <v>11420.329</v>
      </c>
      <c r="H51" s="616"/>
    </row>
    <row r="52" spans="1:8" ht="15" customHeight="1">
      <c r="A52" s="840" t="s">
        <v>200</v>
      </c>
      <c r="B52" s="841"/>
      <c r="C52" s="842"/>
      <c r="D52" s="524">
        <v>0</v>
      </c>
      <c r="E52" s="526">
        <v>0</v>
      </c>
      <c r="F52" s="526">
        <v>0</v>
      </c>
      <c r="G52" s="527">
        <v>0</v>
      </c>
      <c r="H52" s="616"/>
    </row>
    <row r="53" spans="1:8" ht="15" customHeight="1">
      <c r="A53" s="840" t="s">
        <v>199</v>
      </c>
      <c r="B53" s="841"/>
      <c r="C53" s="842"/>
      <c r="D53" s="524">
        <v>0</v>
      </c>
      <c r="E53" s="526">
        <v>0</v>
      </c>
      <c r="F53" s="526">
        <v>0</v>
      </c>
      <c r="G53" s="527">
        <v>0</v>
      </c>
      <c r="H53" s="616"/>
    </row>
    <row r="54" spans="1:8" ht="15" customHeight="1">
      <c r="A54" s="840" t="s">
        <v>198</v>
      </c>
      <c r="B54" s="841"/>
      <c r="C54" s="842"/>
      <c r="D54" s="524">
        <v>0</v>
      </c>
      <c r="E54" s="526">
        <v>0</v>
      </c>
      <c r="F54" s="526">
        <v>0</v>
      </c>
      <c r="G54" s="527">
        <v>0</v>
      </c>
      <c r="H54" s="616"/>
    </row>
    <row r="55" spans="1:8" ht="15" customHeight="1">
      <c r="A55" s="840" t="s">
        <v>197</v>
      </c>
      <c r="B55" s="841"/>
      <c r="C55" s="842"/>
      <c r="D55" s="524">
        <v>0</v>
      </c>
      <c r="E55" s="526">
        <v>0</v>
      </c>
      <c r="F55" s="526">
        <v>0</v>
      </c>
      <c r="G55" s="527">
        <v>0</v>
      </c>
      <c r="H55" s="616"/>
    </row>
    <row r="56" spans="1:8" ht="15" customHeight="1">
      <c r="A56" s="840" t="s">
        <v>196</v>
      </c>
      <c r="B56" s="841"/>
      <c r="C56" s="842"/>
      <c r="D56" s="524">
        <v>0</v>
      </c>
      <c r="E56" s="526">
        <v>0</v>
      </c>
      <c r="F56" s="526">
        <v>0</v>
      </c>
      <c r="G56" s="527">
        <v>0</v>
      </c>
      <c r="H56" s="616"/>
    </row>
    <row r="57" spans="1:8" ht="15" customHeight="1">
      <c r="A57" s="840" t="s">
        <v>195</v>
      </c>
      <c r="B57" s="841"/>
      <c r="C57" s="842"/>
      <c r="D57" s="524">
        <v>0</v>
      </c>
      <c r="E57" s="526">
        <v>0</v>
      </c>
      <c r="F57" s="526">
        <v>0</v>
      </c>
      <c r="G57" s="527">
        <v>0</v>
      </c>
      <c r="H57" s="616"/>
    </row>
    <row r="58" spans="1:8" ht="15" customHeight="1">
      <c r="A58" s="840" t="s">
        <v>194</v>
      </c>
      <c r="B58" s="841"/>
      <c r="C58" s="842"/>
      <c r="D58" s="524">
        <v>0</v>
      </c>
      <c r="E58" s="526">
        <v>0</v>
      </c>
      <c r="F58" s="526">
        <v>0</v>
      </c>
      <c r="G58" s="527">
        <v>0</v>
      </c>
      <c r="H58" s="616"/>
    </row>
    <row r="59" spans="1:8" ht="15" customHeight="1">
      <c r="A59" s="840" t="s">
        <v>193</v>
      </c>
      <c r="B59" s="841"/>
      <c r="C59" s="842"/>
      <c r="D59" s="524">
        <v>0</v>
      </c>
      <c r="E59" s="526">
        <v>0</v>
      </c>
      <c r="F59" s="526">
        <v>0</v>
      </c>
      <c r="G59" s="527">
        <v>0</v>
      </c>
      <c r="H59" s="616"/>
    </row>
    <row r="60" spans="1:8" ht="15" customHeight="1">
      <c r="A60" s="840" t="s">
        <v>192</v>
      </c>
      <c r="B60" s="841"/>
      <c r="C60" s="842"/>
      <c r="D60" s="524">
        <v>209778.41</v>
      </c>
      <c r="E60" s="526">
        <v>211325.77299999999</v>
      </c>
      <c r="F60" s="526">
        <v>209389.18400000001</v>
      </c>
      <c r="G60" s="527">
        <v>297716.96899999998</v>
      </c>
      <c r="H60" s="616"/>
    </row>
    <row r="61" spans="1:8" ht="15" customHeight="1">
      <c r="A61" s="840" t="s">
        <v>191</v>
      </c>
      <c r="B61" s="841"/>
      <c r="C61" s="842"/>
      <c r="D61" s="524">
        <v>209778.41</v>
      </c>
      <c r="E61" s="526">
        <v>211325.77299999999</v>
      </c>
      <c r="F61" s="526">
        <v>209389.18400000001</v>
      </c>
      <c r="G61" s="527">
        <v>297716.96899999998</v>
      </c>
      <c r="H61" s="616"/>
    </row>
    <row r="62" spans="1:8" ht="15" customHeight="1">
      <c r="A62" s="840" t="s">
        <v>190</v>
      </c>
      <c r="B62" s="841"/>
      <c r="C62" s="842"/>
      <c r="D62" s="524">
        <v>0</v>
      </c>
      <c r="E62" s="526">
        <v>0</v>
      </c>
      <c r="F62" s="526">
        <v>0</v>
      </c>
      <c r="G62" s="527">
        <v>0</v>
      </c>
      <c r="H62" s="616"/>
    </row>
    <row r="63" spans="1:8" ht="15" customHeight="1">
      <c r="A63" s="840" t="s">
        <v>189</v>
      </c>
      <c r="B63" s="841"/>
      <c r="C63" s="842"/>
      <c r="D63" s="524">
        <v>0</v>
      </c>
      <c r="E63" s="526">
        <v>0</v>
      </c>
      <c r="F63" s="526">
        <v>0</v>
      </c>
      <c r="G63" s="527">
        <v>0</v>
      </c>
      <c r="H63" s="616"/>
    </row>
    <row r="64" spans="1:8" ht="15" customHeight="1">
      <c r="A64" s="840" t="s">
        <v>188</v>
      </c>
      <c r="B64" s="841"/>
      <c r="C64" s="842"/>
      <c r="D64" s="524">
        <v>0</v>
      </c>
      <c r="E64" s="526">
        <v>0</v>
      </c>
      <c r="F64" s="526">
        <v>0</v>
      </c>
      <c r="G64" s="527">
        <v>0</v>
      </c>
      <c r="H64" s="616"/>
    </row>
    <row r="65" spans="1:8" ht="15" customHeight="1">
      <c r="A65" s="840" t="s">
        <v>187</v>
      </c>
      <c r="B65" s="841"/>
      <c r="C65" s="842"/>
      <c r="D65" s="524">
        <v>0</v>
      </c>
      <c r="E65" s="526">
        <v>0</v>
      </c>
      <c r="F65" s="526">
        <v>0</v>
      </c>
      <c r="G65" s="527">
        <v>0</v>
      </c>
      <c r="H65" s="616"/>
    </row>
    <row r="66" spans="1:8" ht="15" customHeight="1">
      <c r="A66" s="840" t="s">
        <v>186</v>
      </c>
      <c r="B66" s="841"/>
      <c r="C66" s="842"/>
      <c r="D66" s="524">
        <v>0</v>
      </c>
      <c r="E66" s="526">
        <v>0</v>
      </c>
      <c r="F66" s="526">
        <v>0</v>
      </c>
      <c r="G66" s="527">
        <v>0</v>
      </c>
      <c r="H66" s="616"/>
    </row>
    <row r="67" spans="1:8" ht="15" customHeight="1">
      <c r="A67" s="840" t="s">
        <v>3521</v>
      </c>
      <c r="B67" s="841"/>
      <c r="C67" s="842"/>
      <c r="D67" s="524">
        <v>0</v>
      </c>
      <c r="E67" s="526">
        <v>0</v>
      </c>
      <c r="F67" s="526">
        <v>0</v>
      </c>
      <c r="G67" s="527">
        <v>0</v>
      </c>
      <c r="H67" s="616"/>
    </row>
    <row r="68" spans="1:8" ht="15" customHeight="1">
      <c r="A68" s="840" t="s">
        <v>3522</v>
      </c>
      <c r="B68" s="841"/>
      <c r="C68" s="842"/>
      <c r="D68" s="524">
        <v>0</v>
      </c>
      <c r="E68" s="526">
        <v>0</v>
      </c>
      <c r="F68" s="526">
        <v>0</v>
      </c>
      <c r="G68" s="527">
        <v>0</v>
      </c>
      <c r="H68" s="616"/>
    </row>
    <row r="69" spans="1:8" ht="15" customHeight="1">
      <c r="A69" s="840" t="s">
        <v>185</v>
      </c>
      <c r="B69" s="841"/>
      <c r="C69" s="842"/>
      <c r="D69" s="524">
        <v>0</v>
      </c>
      <c r="E69" s="526">
        <v>0</v>
      </c>
      <c r="F69" s="526">
        <v>0</v>
      </c>
      <c r="G69" s="527">
        <v>0</v>
      </c>
      <c r="H69" s="616"/>
    </row>
    <row r="70" spans="1:8" ht="15" customHeight="1">
      <c r="A70" s="840" t="s">
        <v>184</v>
      </c>
      <c r="B70" s="841"/>
      <c r="C70" s="842"/>
      <c r="D70" s="524">
        <v>0</v>
      </c>
      <c r="E70" s="526">
        <v>0</v>
      </c>
      <c r="F70" s="526">
        <v>0</v>
      </c>
      <c r="G70" s="527">
        <v>0</v>
      </c>
      <c r="H70" s="616"/>
    </row>
    <row r="71" spans="1:8" ht="15" customHeight="1">
      <c r="A71" s="840" t="s">
        <v>183</v>
      </c>
      <c r="B71" s="841"/>
      <c r="C71" s="842"/>
      <c r="D71" s="524">
        <v>0</v>
      </c>
      <c r="E71" s="526">
        <v>0</v>
      </c>
      <c r="F71" s="526">
        <v>0</v>
      </c>
      <c r="G71" s="527">
        <v>0</v>
      </c>
      <c r="H71" s="616"/>
    </row>
    <row r="72" spans="1:8">
      <c r="A72" s="840" t="s">
        <v>182</v>
      </c>
      <c r="B72" s="841"/>
      <c r="C72" s="842"/>
      <c r="D72" s="524">
        <v>0</v>
      </c>
      <c r="E72" s="526">
        <v>0</v>
      </c>
      <c r="F72" s="526">
        <v>0</v>
      </c>
      <c r="G72" s="527">
        <v>0</v>
      </c>
      <c r="H72" s="616"/>
    </row>
    <row r="73" spans="1:8">
      <c r="A73" s="840" t="s">
        <v>181</v>
      </c>
      <c r="B73" s="841"/>
      <c r="C73" s="842"/>
      <c r="D73" s="524">
        <v>2074.2959999999998</v>
      </c>
      <c r="E73" s="526">
        <v>2296.7220000000002</v>
      </c>
      <c r="F73" s="526">
        <v>374.39600000000002</v>
      </c>
      <c r="G73" s="527">
        <v>258.60399999999998</v>
      </c>
      <c r="H73" s="616"/>
    </row>
    <row r="74" spans="1:8">
      <c r="A74" s="840" t="s">
        <v>180</v>
      </c>
      <c r="B74" s="841"/>
      <c r="C74" s="842"/>
      <c r="D74" s="524">
        <v>2074.2959999999998</v>
      </c>
      <c r="E74" s="526">
        <v>2296.7220000000002</v>
      </c>
      <c r="F74" s="526">
        <v>374.39600000000002</v>
      </c>
      <c r="G74" s="527">
        <v>258.60399999999998</v>
      </c>
      <c r="H74" s="616"/>
    </row>
    <row r="75" spans="1:8">
      <c r="A75" s="840" t="s">
        <v>179</v>
      </c>
      <c r="B75" s="841"/>
      <c r="C75" s="842"/>
      <c r="D75" s="524">
        <v>0</v>
      </c>
      <c r="E75" s="526">
        <v>0</v>
      </c>
      <c r="F75" s="526">
        <v>0</v>
      </c>
      <c r="G75" s="527">
        <v>0</v>
      </c>
      <c r="H75" s="616"/>
    </row>
    <row r="76" spans="1:8">
      <c r="A76" s="840" t="s">
        <v>178</v>
      </c>
      <c r="B76" s="841"/>
      <c r="C76" s="842"/>
      <c r="D76" s="524">
        <v>0</v>
      </c>
      <c r="E76" s="526">
        <v>0</v>
      </c>
      <c r="F76" s="526">
        <v>0</v>
      </c>
      <c r="G76" s="527">
        <v>0</v>
      </c>
      <c r="H76" s="616"/>
    </row>
    <row r="77" spans="1:8">
      <c r="A77" s="840" t="s">
        <v>177</v>
      </c>
      <c r="B77" s="841"/>
      <c r="C77" s="842"/>
      <c r="D77" s="524">
        <v>4250.1670000000004</v>
      </c>
      <c r="E77" s="526">
        <v>7972.25</v>
      </c>
      <c r="F77" s="526">
        <v>4049.7620000000002</v>
      </c>
      <c r="G77" s="527">
        <v>3538.2269999999999</v>
      </c>
      <c r="H77" s="616"/>
    </row>
    <row r="78" spans="1:8" ht="15" customHeight="1">
      <c r="A78" s="840" t="s">
        <v>176</v>
      </c>
      <c r="B78" s="841"/>
      <c r="C78" s="842"/>
      <c r="D78" s="524">
        <v>0</v>
      </c>
      <c r="E78" s="526">
        <v>0</v>
      </c>
      <c r="F78" s="526">
        <v>0</v>
      </c>
      <c r="G78" s="527">
        <v>0</v>
      </c>
      <c r="H78" s="616"/>
    </row>
    <row r="79" spans="1:8">
      <c r="A79" s="840" t="s">
        <v>175</v>
      </c>
      <c r="B79" s="841"/>
      <c r="C79" s="842"/>
      <c r="D79" s="524">
        <v>67597.63</v>
      </c>
      <c r="E79" s="526">
        <v>66186.717999999993</v>
      </c>
      <c r="F79" s="526">
        <v>70475.315000000002</v>
      </c>
      <c r="G79" s="527">
        <v>67789.55</v>
      </c>
      <c r="H79" s="616"/>
    </row>
    <row r="80" spans="1:8">
      <c r="A80" s="840" t="s">
        <v>174</v>
      </c>
      <c r="B80" s="841"/>
      <c r="C80" s="842"/>
      <c r="D80" s="524">
        <v>22000</v>
      </c>
      <c r="E80" s="526">
        <v>22000</v>
      </c>
      <c r="F80" s="526">
        <v>22000</v>
      </c>
      <c r="G80" s="527">
        <v>22000</v>
      </c>
      <c r="H80" s="616"/>
    </row>
    <row r="81" spans="1:8">
      <c r="A81" s="840" t="s">
        <v>173</v>
      </c>
      <c r="B81" s="841"/>
      <c r="C81" s="842"/>
      <c r="D81" s="524">
        <v>22000</v>
      </c>
      <c r="E81" s="526">
        <v>22000</v>
      </c>
      <c r="F81" s="526">
        <v>22000</v>
      </c>
      <c r="G81" s="527">
        <v>22000</v>
      </c>
      <c r="H81" s="616"/>
    </row>
    <row r="82" spans="1:8">
      <c r="A82" s="840" t="s">
        <v>172</v>
      </c>
      <c r="B82" s="841"/>
      <c r="C82" s="842"/>
      <c r="D82" s="524">
        <v>0</v>
      </c>
      <c r="E82" s="526">
        <v>0</v>
      </c>
      <c r="F82" s="526">
        <v>0</v>
      </c>
      <c r="G82" s="527">
        <v>0</v>
      </c>
      <c r="H82" s="616"/>
    </row>
    <row r="83" spans="1:8">
      <c r="A83" s="840" t="s">
        <v>171</v>
      </c>
      <c r="B83" s="841"/>
      <c r="C83" s="842"/>
      <c r="D83" s="524">
        <v>0</v>
      </c>
      <c r="E83" s="526">
        <v>0</v>
      </c>
      <c r="F83" s="526">
        <v>0</v>
      </c>
      <c r="G83" s="527">
        <v>0</v>
      </c>
      <c r="H83" s="616"/>
    </row>
    <row r="84" spans="1:8" ht="15" customHeight="1">
      <c r="A84" s="840" t="s">
        <v>170</v>
      </c>
      <c r="B84" s="841"/>
      <c r="C84" s="842"/>
      <c r="D84" s="524">
        <v>0</v>
      </c>
      <c r="E84" s="526">
        <v>0</v>
      </c>
      <c r="F84" s="526">
        <v>0</v>
      </c>
      <c r="G84" s="527">
        <v>0</v>
      </c>
      <c r="H84" s="616"/>
    </row>
    <row r="85" spans="1:8">
      <c r="A85" s="840" t="s">
        <v>169</v>
      </c>
      <c r="B85" s="841"/>
      <c r="C85" s="842"/>
      <c r="D85" s="524">
        <v>0</v>
      </c>
      <c r="E85" s="526">
        <v>0</v>
      </c>
      <c r="F85" s="526">
        <v>0</v>
      </c>
      <c r="G85" s="527">
        <v>0</v>
      </c>
      <c r="H85" s="616"/>
    </row>
    <row r="86" spans="1:8">
      <c r="A86" s="840" t="s">
        <v>168</v>
      </c>
      <c r="B86" s="841"/>
      <c r="C86" s="842"/>
      <c r="D86" s="524">
        <v>0</v>
      </c>
      <c r="E86" s="526">
        <v>0</v>
      </c>
      <c r="F86" s="526">
        <v>0</v>
      </c>
      <c r="G86" s="527">
        <v>0</v>
      </c>
      <c r="H86" s="616"/>
    </row>
    <row r="87" spans="1:8">
      <c r="A87" s="840" t="s">
        <v>167</v>
      </c>
      <c r="B87" s="841"/>
      <c r="C87" s="842"/>
      <c r="D87" s="524">
        <v>0</v>
      </c>
      <c r="E87" s="526">
        <v>0</v>
      </c>
      <c r="F87" s="526">
        <v>0</v>
      </c>
      <c r="G87" s="527">
        <v>0</v>
      </c>
      <c r="H87" s="616"/>
    </row>
    <row r="88" spans="1:8" ht="15" customHeight="1">
      <c r="A88" s="840" t="s">
        <v>166</v>
      </c>
      <c r="B88" s="841"/>
      <c r="C88" s="842"/>
      <c r="D88" s="524">
        <v>0</v>
      </c>
      <c r="E88" s="526">
        <v>0</v>
      </c>
      <c r="F88" s="526">
        <v>0</v>
      </c>
      <c r="G88" s="527">
        <v>0</v>
      </c>
      <c r="H88" s="616"/>
    </row>
    <row r="89" spans="1:8" ht="15" customHeight="1">
      <c r="A89" s="840" t="s">
        <v>165</v>
      </c>
      <c r="B89" s="841"/>
      <c r="C89" s="842"/>
      <c r="D89" s="524">
        <v>0</v>
      </c>
      <c r="E89" s="526">
        <v>0</v>
      </c>
      <c r="F89" s="526">
        <v>0</v>
      </c>
      <c r="G89" s="527">
        <v>0</v>
      </c>
      <c r="H89" s="616"/>
    </row>
    <row r="90" spans="1:8">
      <c r="A90" s="840" t="s">
        <v>164</v>
      </c>
      <c r="B90" s="841"/>
      <c r="C90" s="842"/>
      <c r="D90" s="524">
        <v>0</v>
      </c>
      <c r="E90" s="526">
        <v>0</v>
      </c>
      <c r="F90" s="526">
        <v>0</v>
      </c>
      <c r="G90" s="527">
        <v>0</v>
      </c>
      <c r="H90" s="616"/>
    </row>
    <row r="91" spans="1:8">
      <c r="A91" s="840" t="s">
        <v>163</v>
      </c>
      <c r="B91" s="841"/>
      <c r="C91" s="842"/>
      <c r="D91" s="524">
        <v>0</v>
      </c>
      <c r="E91" s="526">
        <v>0</v>
      </c>
      <c r="F91" s="526">
        <v>0</v>
      </c>
      <c r="G91" s="527">
        <v>0</v>
      </c>
      <c r="H91" s="616"/>
    </row>
    <row r="92" spans="1:8">
      <c r="A92" s="840" t="s">
        <v>162</v>
      </c>
      <c r="B92" s="841"/>
      <c r="C92" s="842"/>
      <c r="D92" s="524">
        <v>0</v>
      </c>
      <c r="E92" s="526">
        <v>0</v>
      </c>
      <c r="F92" s="526">
        <v>0</v>
      </c>
      <c r="G92" s="527">
        <v>0</v>
      </c>
      <c r="H92" s="616"/>
    </row>
    <row r="93" spans="1:8" ht="15" customHeight="1">
      <c r="A93" s="840" t="s">
        <v>161</v>
      </c>
      <c r="B93" s="841"/>
      <c r="C93" s="842"/>
      <c r="D93" s="524">
        <v>0</v>
      </c>
      <c r="E93" s="526">
        <v>0</v>
      </c>
      <c r="F93" s="526">
        <v>0</v>
      </c>
      <c r="G93" s="527">
        <v>0</v>
      </c>
      <c r="H93" s="616"/>
    </row>
    <row r="94" spans="1:8" ht="15" customHeight="1">
      <c r="A94" s="840" t="s">
        <v>160</v>
      </c>
      <c r="B94" s="841"/>
      <c r="C94" s="842"/>
      <c r="D94" s="524">
        <v>0</v>
      </c>
      <c r="E94" s="526">
        <v>0</v>
      </c>
      <c r="F94" s="526">
        <v>0</v>
      </c>
      <c r="G94" s="527">
        <v>0</v>
      </c>
      <c r="H94" s="616"/>
    </row>
    <row r="95" spans="1:8" ht="15" customHeight="1">
      <c r="A95" s="840" t="s">
        <v>3523</v>
      </c>
      <c r="B95" s="841"/>
      <c r="C95" s="842"/>
      <c r="D95" s="524">
        <v>0</v>
      </c>
      <c r="E95" s="526">
        <v>0</v>
      </c>
      <c r="F95" s="526">
        <v>0</v>
      </c>
      <c r="G95" s="527">
        <v>0</v>
      </c>
      <c r="H95" s="616"/>
    </row>
    <row r="96" spans="1:8" ht="15" customHeight="1">
      <c r="A96" s="840" t="s">
        <v>159</v>
      </c>
      <c r="B96" s="841"/>
      <c r="C96" s="842"/>
      <c r="D96" s="524">
        <v>0</v>
      </c>
      <c r="E96" s="526">
        <v>0</v>
      </c>
      <c r="F96" s="526">
        <v>0</v>
      </c>
      <c r="G96" s="527">
        <v>0</v>
      </c>
      <c r="H96" s="616"/>
    </row>
    <row r="97" spans="1:8">
      <c r="A97" s="840" t="s">
        <v>158</v>
      </c>
      <c r="B97" s="841"/>
      <c r="C97" s="842"/>
      <c r="D97" s="524">
        <v>0</v>
      </c>
      <c r="E97" s="526">
        <v>0</v>
      </c>
      <c r="F97" s="526">
        <v>0</v>
      </c>
      <c r="G97" s="527">
        <v>0</v>
      </c>
      <c r="H97" s="616"/>
    </row>
    <row r="98" spans="1:8" ht="15" customHeight="1">
      <c r="A98" s="840" t="s">
        <v>157</v>
      </c>
      <c r="B98" s="841"/>
      <c r="C98" s="842"/>
      <c r="D98" s="524">
        <v>0</v>
      </c>
      <c r="E98" s="526">
        <v>0</v>
      </c>
      <c r="F98" s="526">
        <v>0</v>
      </c>
      <c r="G98" s="527">
        <v>0</v>
      </c>
      <c r="H98" s="616"/>
    </row>
    <row r="99" spans="1:8" ht="15" customHeight="1">
      <c r="A99" s="840" t="s">
        <v>156</v>
      </c>
      <c r="B99" s="841"/>
      <c r="C99" s="842"/>
      <c r="D99" s="524">
        <v>0</v>
      </c>
      <c r="E99" s="526">
        <v>0</v>
      </c>
      <c r="F99" s="526">
        <v>0</v>
      </c>
      <c r="G99" s="527">
        <v>0</v>
      </c>
      <c r="H99" s="616"/>
    </row>
    <row r="100" spans="1:8" ht="15" customHeight="1">
      <c r="A100" s="840" t="s">
        <v>155</v>
      </c>
      <c r="B100" s="841"/>
      <c r="C100" s="842"/>
      <c r="D100" s="524">
        <v>0</v>
      </c>
      <c r="E100" s="526">
        <v>0</v>
      </c>
      <c r="F100" s="526">
        <v>0</v>
      </c>
      <c r="G100" s="527">
        <v>0</v>
      </c>
      <c r="H100" s="616"/>
    </row>
    <row r="101" spans="1:8" ht="15" customHeight="1">
      <c r="A101" s="840" t="s">
        <v>154</v>
      </c>
      <c r="B101" s="841"/>
      <c r="C101" s="842"/>
      <c r="D101" s="524">
        <v>0</v>
      </c>
      <c r="E101" s="526">
        <v>0</v>
      </c>
      <c r="F101" s="526">
        <v>0</v>
      </c>
      <c r="G101" s="527">
        <v>0</v>
      </c>
      <c r="H101" s="616"/>
    </row>
    <row r="102" spans="1:8" ht="15" customHeight="1">
      <c r="A102" s="840" t="s">
        <v>153</v>
      </c>
      <c r="B102" s="841"/>
      <c r="C102" s="842"/>
      <c r="D102" s="524">
        <v>39116.718000000001</v>
      </c>
      <c r="E102" s="526">
        <v>31736.595000000001</v>
      </c>
      <c r="F102" s="526">
        <v>32736.595000000001</v>
      </c>
      <c r="G102" s="527">
        <v>32736.595000000001</v>
      </c>
      <c r="H102" s="616"/>
    </row>
    <row r="103" spans="1:8">
      <c r="A103" s="840" t="s">
        <v>152</v>
      </c>
      <c r="B103" s="841"/>
      <c r="C103" s="842"/>
      <c r="D103" s="524">
        <v>0</v>
      </c>
      <c r="E103" s="526">
        <v>0</v>
      </c>
      <c r="F103" s="526">
        <v>0</v>
      </c>
      <c r="G103" s="527">
        <v>0</v>
      </c>
      <c r="H103" s="616"/>
    </row>
    <row r="104" spans="1:8">
      <c r="A104" s="840" t="s">
        <v>151</v>
      </c>
      <c r="B104" s="841"/>
      <c r="C104" s="842"/>
      <c r="D104" s="524">
        <v>3470</v>
      </c>
      <c r="E104" s="526">
        <v>3470</v>
      </c>
      <c r="F104" s="526">
        <v>3470</v>
      </c>
      <c r="G104" s="527">
        <v>3470</v>
      </c>
      <c r="H104" s="616"/>
    </row>
    <row r="105" spans="1:8" ht="30" customHeight="1">
      <c r="A105" s="840" t="s">
        <v>3524</v>
      </c>
      <c r="B105" s="841"/>
      <c r="C105" s="842"/>
      <c r="D105" s="524">
        <v>0</v>
      </c>
      <c r="E105" s="526">
        <v>0</v>
      </c>
      <c r="F105" s="526">
        <v>0</v>
      </c>
      <c r="G105" s="527">
        <v>0</v>
      </c>
      <c r="H105" s="616"/>
    </row>
    <row r="106" spans="1:8">
      <c r="A106" s="840" t="s">
        <v>150</v>
      </c>
      <c r="B106" s="841"/>
      <c r="C106" s="842"/>
      <c r="D106" s="524">
        <v>3470</v>
      </c>
      <c r="E106" s="526">
        <v>3470</v>
      </c>
      <c r="F106" s="526">
        <v>3470</v>
      </c>
      <c r="G106" s="527">
        <v>3470</v>
      </c>
      <c r="H106" s="616"/>
    </row>
    <row r="107" spans="1:8">
      <c r="A107" s="840" t="s">
        <v>3525</v>
      </c>
      <c r="B107" s="841"/>
      <c r="C107" s="842"/>
      <c r="D107" s="524">
        <v>0</v>
      </c>
      <c r="E107" s="526">
        <v>0</v>
      </c>
      <c r="F107" s="526">
        <v>0</v>
      </c>
      <c r="G107" s="527">
        <v>0</v>
      </c>
      <c r="H107" s="616"/>
    </row>
    <row r="108" spans="1:8">
      <c r="A108" s="840" t="s">
        <v>149</v>
      </c>
      <c r="B108" s="841"/>
      <c r="C108" s="842"/>
      <c r="D108" s="524">
        <v>3010.9119999999998</v>
      </c>
      <c r="E108" s="526">
        <v>8980.1229999999996</v>
      </c>
      <c r="F108" s="526">
        <v>12268.72</v>
      </c>
      <c r="G108" s="527">
        <v>9582.9549999999999</v>
      </c>
      <c r="H108" s="616"/>
    </row>
    <row r="109" spans="1:8">
      <c r="A109" s="840" t="s">
        <v>3526</v>
      </c>
      <c r="B109" s="841"/>
      <c r="C109" s="842"/>
      <c r="D109" s="526" t="s">
        <v>3218</v>
      </c>
      <c r="E109" s="526" t="s">
        <v>3218</v>
      </c>
      <c r="F109" s="526" t="s">
        <v>3218</v>
      </c>
      <c r="G109" s="527" t="s">
        <v>3218</v>
      </c>
      <c r="H109" s="616"/>
    </row>
    <row r="110" spans="1:8">
      <c r="A110" s="840" t="s">
        <v>3527</v>
      </c>
      <c r="B110" s="841"/>
      <c r="C110" s="842"/>
      <c r="D110" s="526" t="s">
        <v>3218</v>
      </c>
      <c r="E110" s="526" t="s">
        <v>3218</v>
      </c>
      <c r="F110" s="526" t="s">
        <v>3218</v>
      </c>
      <c r="G110" s="527" t="s">
        <v>3218</v>
      </c>
      <c r="H110" s="616"/>
    </row>
    <row r="111" spans="1:8" ht="15" customHeight="1">
      <c r="A111" s="840" t="s">
        <v>148</v>
      </c>
      <c r="B111" s="841"/>
      <c r="C111" s="842"/>
      <c r="D111" s="526" t="s">
        <v>3218</v>
      </c>
      <c r="E111" s="526" t="s">
        <v>3218</v>
      </c>
      <c r="F111" s="526" t="s">
        <v>3218</v>
      </c>
      <c r="G111" s="527" t="s">
        <v>3218</v>
      </c>
      <c r="H111" s="616"/>
    </row>
    <row r="112" spans="1:8" ht="15.75" thickBot="1">
      <c r="A112" s="843" t="s">
        <v>147</v>
      </c>
      <c r="B112" s="844"/>
      <c r="C112" s="845"/>
      <c r="D112" s="532" t="s">
        <v>3218</v>
      </c>
      <c r="E112" s="532" t="s">
        <v>3218</v>
      </c>
      <c r="F112" s="532" t="s">
        <v>3218</v>
      </c>
      <c r="G112" s="533" t="s">
        <v>3218</v>
      </c>
      <c r="H112" s="617"/>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I7" sqref="I7"/>
    </sheetView>
  </sheetViews>
  <sheetFormatPr defaultRowHeight="15"/>
  <cols>
    <col min="1" max="1" width="50.7109375" customWidth="1"/>
    <col min="2" max="2" width="22" customWidth="1"/>
    <col min="3" max="3" width="7.5703125" customWidth="1"/>
    <col min="4" max="8" width="16.7109375" customWidth="1"/>
  </cols>
  <sheetData>
    <row r="1" spans="1:8">
      <c r="A1" s="621" t="s">
        <v>960</v>
      </c>
      <c r="B1" s="621"/>
      <c r="C1" s="621"/>
      <c r="D1" s="621"/>
      <c r="E1" s="17"/>
      <c r="F1" s="621"/>
      <c r="G1" s="621"/>
      <c r="H1" s="621"/>
    </row>
    <row r="2" spans="1:8">
      <c r="A2" s="621" t="s">
        <v>3514</v>
      </c>
      <c r="B2" s="621"/>
      <c r="C2" s="621"/>
      <c r="D2" s="621"/>
      <c r="E2" s="17"/>
      <c r="F2" s="621"/>
      <c r="G2" s="621"/>
      <c r="H2" s="621"/>
    </row>
    <row r="3" spans="1:8" ht="15.75" thickBot="1">
      <c r="A3" s="622"/>
      <c r="B3" s="622"/>
      <c r="C3" s="622"/>
      <c r="D3" s="622"/>
      <c r="E3" s="622"/>
      <c r="F3" s="622"/>
      <c r="G3" s="622"/>
      <c r="H3" s="622"/>
    </row>
    <row r="4" spans="1:8">
      <c r="A4" s="623" t="s">
        <v>7</v>
      </c>
      <c r="B4" s="624"/>
      <c r="C4" s="624"/>
      <c r="D4" s="624"/>
      <c r="E4" s="143"/>
      <c r="F4" s="143"/>
      <c r="G4" s="143"/>
      <c r="H4" s="627" t="s">
        <v>3151</v>
      </c>
    </row>
    <row r="5" spans="1:8" ht="20.100000000000001" customHeight="1" thickBot="1">
      <c r="A5" s="625"/>
      <c r="B5" s="626"/>
      <c r="C5" s="626"/>
      <c r="D5" s="626"/>
      <c r="E5" s="142"/>
      <c r="F5" s="142"/>
      <c r="G5" s="142"/>
      <c r="H5" s="628"/>
    </row>
    <row r="6" spans="1:8" ht="15.75" thickBot="1">
      <c r="A6" s="729" t="str">
        <f>Obsah!A3</f>
        <v>Informace platné k datu</v>
      </c>
      <c r="B6" s="860"/>
      <c r="C6" s="861"/>
      <c r="D6" s="708">
        <f>Obsah!C3</f>
        <v>42460</v>
      </c>
      <c r="E6" s="709"/>
      <c r="F6" s="709"/>
      <c r="G6" s="710"/>
      <c r="H6" s="15"/>
    </row>
    <row r="7" spans="1:8" s="141" customFormat="1" ht="39.950000000000003" customHeight="1">
      <c r="A7" s="880" t="s">
        <v>3538</v>
      </c>
      <c r="B7" s="772"/>
      <c r="C7" s="773"/>
      <c r="D7" s="129" t="s">
        <v>113</v>
      </c>
      <c r="E7" s="130" t="s">
        <v>112</v>
      </c>
      <c r="F7" s="129" t="s">
        <v>111</v>
      </c>
      <c r="G7" s="130" t="s">
        <v>110</v>
      </c>
      <c r="H7" s="615" t="s">
        <v>969</v>
      </c>
    </row>
    <row r="8" spans="1:8" s="141" customFormat="1" ht="18.75" customHeight="1" thickBot="1">
      <c r="A8" s="865"/>
      <c r="B8" s="866"/>
      <c r="C8" s="867"/>
      <c r="D8" s="490" t="str">
        <f>+'I. Část 6'!D8</f>
        <v>Q1/2016</v>
      </c>
      <c r="E8" s="491" t="str">
        <f>+'I. Část 6'!E8</f>
        <v>Q4/2015</v>
      </c>
      <c r="F8" s="491" t="str">
        <f>+'I. Část 6'!F8</f>
        <v>Q3/2015</v>
      </c>
      <c r="G8" s="135" t="str">
        <f>+'I. Část 6'!G8</f>
        <v>Q2/2015</v>
      </c>
      <c r="H8" s="616"/>
    </row>
    <row r="9" spans="1:8" ht="15" customHeight="1">
      <c r="A9" s="877" t="s">
        <v>300</v>
      </c>
      <c r="B9" s="878"/>
      <c r="C9" s="879"/>
      <c r="D9" s="524">
        <v>23.780999999999999</v>
      </c>
      <c r="E9" s="524">
        <v>123.173</v>
      </c>
      <c r="F9" s="524">
        <v>88.141000000000005</v>
      </c>
      <c r="G9" s="524">
        <v>74.13</v>
      </c>
      <c r="H9" s="616"/>
    </row>
    <row r="10" spans="1:8" ht="15" customHeight="1">
      <c r="A10" s="874" t="s">
        <v>299</v>
      </c>
      <c r="B10" s="875"/>
      <c r="C10" s="876"/>
      <c r="D10" s="524">
        <v>0</v>
      </c>
      <c r="E10" s="524">
        <v>0</v>
      </c>
      <c r="F10" s="524">
        <v>0</v>
      </c>
      <c r="G10" s="524">
        <v>0</v>
      </c>
      <c r="H10" s="616"/>
    </row>
    <row r="11" spans="1:8" ht="15" customHeight="1">
      <c r="A11" s="874" t="s">
        <v>298</v>
      </c>
      <c r="B11" s="875"/>
      <c r="C11" s="876"/>
      <c r="D11" s="524">
        <v>0</v>
      </c>
      <c r="E11" s="524">
        <v>0</v>
      </c>
      <c r="F11" s="524">
        <v>0</v>
      </c>
      <c r="G11" s="524">
        <v>0</v>
      </c>
      <c r="H11" s="616"/>
    </row>
    <row r="12" spans="1:8" ht="15" customHeight="1">
      <c r="A12" s="874" t="s">
        <v>297</v>
      </c>
      <c r="B12" s="875"/>
      <c r="C12" s="876"/>
      <c r="D12" s="524">
        <v>0</v>
      </c>
      <c r="E12" s="524">
        <v>0</v>
      </c>
      <c r="F12" s="524">
        <v>0</v>
      </c>
      <c r="G12" s="524">
        <v>0</v>
      </c>
      <c r="H12" s="616"/>
    </row>
    <row r="13" spans="1:8" ht="15" customHeight="1">
      <c r="A13" s="874" t="s">
        <v>296</v>
      </c>
      <c r="B13" s="875"/>
      <c r="C13" s="876"/>
      <c r="D13" s="524">
        <v>23.780999999999999</v>
      </c>
      <c r="E13" s="524">
        <v>123.173</v>
      </c>
      <c r="F13" s="524">
        <v>88.141000000000005</v>
      </c>
      <c r="G13" s="524">
        <v>74.13</v>
      </c>
      <c r="H13" s="616"/>
    </row>
    <row r="14" spans="1:8" ht="15" customHeight="1">
      <c r="A14" s="874" t="s">
        <v>295</v>
      </c>
      <c r="B14" s="875"/>
      <c r="C14" s="876"/>
      <c r="D14" s="524">
        <v>0</v>
      </c>
      <c r="E14" s="524">
        <v>0</v>
      </c>
      <c r="F14" s="524">
        <v>0</v>
      </c>
      <c r="G14" s="524">
        <v>0</v>
      </c>
      <c r="H14" s="616"/>
    </row>
    <row r="15" spans="1:8" ht="15" customHeight="1">
      <c r="A15" s="874" t="s">
        <v>294</v>
      </c>
      <c r="B15" s="875"/>
      <c r="C15" s="876"/>
      <c r="D15" s="524">
        <v>0</v>
      </c>
      <c r="E15" s="524">
        <v>0</v>
      </c>
      <c r="F15" s="524">
        <v>0</v>
      </c>
      <c r="G15" s="524">
        <v>0</v>
      </c>
      <c r="H15" s="616"/>
    </row>
    <row r="16" spans="1:8" ht="15" customHeight="1">
      <c r="A16" s="874" t="s">
        <v>293</v>
      </c>
      <c r="B16" s="875"/>
      <c r="C16" s="876"/>
      <c r="D16" s="524">
        <v>0</v>
      </c>
      <c r="E16" s="524">
        <v>0</v>
      </c>
      <c r="F16" s="524">
        <v>0</v>
      </c>
      <c r="G16" s="524">
        <v>0</v>
      </c>
      <c r="H16" s="616"/>
    </row>
    <row r="17" spans="1:8" ht="15" customHeight="1">
      <c r="A17" s="874" t="s">
        <v>292</v>
      </c>
      <c r="B17" s="875"/>
      <c r="C17" s="876"/>
      <c r="D17" s="524">
        <v>0.99299999999999999</v>
      </c>
      <c r="E17" s="524">
        <v>7.1459999999999999</v>
      </c>
      <c r="F17" s="524">
        <v>5.0629999999999997</v>
      </c>
      <c r="G17" s="524">
        <v>3.7360000000000002</v>
      </c>
      <c r="H17" s="616"/>
    </row>
    <row r="18" spans="1:8" ht="15" customHeight="1">
      <c r="A18" s="874" t="s">
        <v>291</v>
      </c>
      <c r="B18" s="875"/>
      <c r="C18" s="876"/>
      <c r="D18" s="524">
        <v>0</v>
      </c>
      <c r="E18" s="524">
        <v>0</v>
      </c>
      <c r="F18" s="524">
        <v>0</v>
      </c>
      <c r="G18" s="524">
        <v>0</v>
      </c>
      <c r="H18" s="616"/>
    </row>
    <row r="19" spans="1:8" ht="15" customHeight="1">
      <c r="A19" s="874" t="s">
        <v>290</v>
      </c>
      <c r="B19" s="875"/>
      <c r="C19" s="876"/>
      <c r="D19" s="524">
        <v>0.99299999999999999</v>
      </c>
      <c r="E19" s="524">
        <v>7.1459999999999999</v>
      </c>
      <c r="F19" s="524">
        <v>5.0629999999999997</v>
      </c>
      <c r="G19" s="524">
        <v>3.7360000000000002</v>
      </c>
      <c r="H19" s="616"/>
    </row>
    <row r="20" spans="1:8" ht="15" customHeight="1">
      <c r="A20" s="874" t="s">
        <v>289</v>
      </c>
      <c r="B20" s="875"/>
      <c r="C20" s="876"/>
      <c r="D20" s="524">
        <v>0</v>
      </c>
      <c r="E20" s="524">
        <v>0</v>
      </c>
      <c r="F20" s="524">
        <v>0</v>
      </c>
      <c r="G20" s="524">
        <v>0</v>
      </c>
      <c r="H20" s="616"/>
    </row>
    <row r="21" spans="1:8" ht="15" customHeight="1">
      <c r="A21" s="874" t="s">
        <v>288</v>
      </c>
      <c r="B21" s="875"/>
      <c r="C21" s="876"/>
      <c r="D21" s="524">
        <v>0</v>
      </c>
      <c r="E21" s="524">
        <v>0</v>
      </c>
      <c r="F21" s="524">
        <v>0</v>
      </c>
      <c r="G21" s="524">
        <v>0</v>
      </c>
      <c r="H21" s="616"/>
    </row>
    <row r="22" spans="1:8" ht="15" customHeight="1">
      <c r="A22" s="874" t="s">
        <v>287</v>
      </c>
      <c r="B22" s="875"/>
      <c r="C22" s="876"/>
      <c r="D22" s="524">
        <v>0</v>
      </c>
      <c r="E22" s="524">
        <v>0</v>
      </c>
      <c r="F22" s="524">
        <v>0</v>
      </c>
      <c r="G22" s="524">
        <v>0</v>
      </c>
      <c r="H22" s="616"/>
    </row>
    <row r="23" spans="1:8" ht="15" customHeight="1">
      <c r="A23" s="874" t="s">
        <v>286</v>
      </c>
      <c r="B23" s="875"/>
      <c r="C23" s="876"/>
      <c r="D23" s="524">
        <v>0</v>
      </c>
      <c r="E23" s="524">
        <v>0</v>
      </c>
      <c r="F23" s="524">
        <v>0</v>
      </c>
      <c r="G23" s="524">
        <v>0</v>
      </c>
      <c r="H23" s="616"/>
    </row>
    <row r="24" spans="1:8" ht="15" customHeight="1">
      <c r="A24" s="874" t="s">
        <v>285</v>
      </c>
      <c r="B24" s="875"/>
      <c r="C24" s="876"/>
      <c r="D24" s="524">
        <v>0</v>
      </c>
      <c r="E24" s="524">
        <v>0</v>
      </c>
      <c r="F24" s="524">
        <v>0</v>
      </c>
      <c r="G24" s="524">
        <v>0</v>
      </c>
      <c r="H24" s="616"/>
    </row>
    <row r="25" spans="1:8" ht="15" customHeight="1">
      <c r="A25" s="874" t="s">
        <v>284</v>
      </c>
      <c r="B25" s="875"/>
      <c r="C25" s="876"/>
      <c r="D25" s="524">
        <v>0</v>
      </c>
      <c r="E25" s="524">
        <v>0</v>
      </c>
      <c r="F25" s="524">
        <v>0</v>
      </c>
      <c r="G25" s="524">
        <v>0</v>
      </c>
      <c r="H25" s="616"/>
    </row>
    <row r="26" spans="1:8" ht="15" customHeight="1">
      <c r="A26" s="874" t="s">
        <v>283</v>
      </c>
      <c r="B26" s="875"/>
      <c r="C26" s="876"/>
      <c r="D26" s="524">
        <v>0</v>
      </c>
      <c r="E26" s="524">
        <v>0</v>
      </c>
      <c r="F26" s="524">
        <v>0</v>
      </c>
      <c r="G26" s="524">
        <v>0</v>
      </c>
      <c r="H26" s="616"/>
    </row>
    <row r="27" spans="1:8" ht="15" customHeight="1">
      <c r="A27" s="874" t="s">
        <v>282</v>
      </c>
      <c r="B27" s="875"/>
      <c r="C27" s="876"/>
      <c r="D27" s="524">
        <v>0</v>
      </c>
      <c r="E27" s="524">
        <v>0</v>
      </c>
      <c r="F27" s="524">
        <v>0</v>
      </c>
      <c r="G27" s="524">
        <v>0</v>
      </c>
      <c r="H27" s="616"/>
    </row>
    <row r="28" spans="1:8" ht="15" customHeight="1">
      <c r="A28" s="874" t="s">
        <v>281</v>
      </c>
      <c r="B28" s="875"/>
      <c r="C28" s="876"/>
      <c r="D28" s="524">
        <v>992.923</v>
      </c>
      <c r="E28" s="524">
        <v>4957.826</v>
      </c>
      <c r="F28" s="524">
        <v>3769.3240000000001</v>
      </c>
      <c r="G28" s="524">
        <v>2561.77</v>
      </c>
      <c r="H28" s="616"/>
    </row>
    <row r="29" spans="1:8" ht="15" customHeight="1">
      <c r="A29" s="874" t="s">
        <v>280</v>
      </c>
      <c r="B29" s="875"/>
      <c r="C29" s="876"/>
      <c r="D29" s="524">
        <v>1282.5039999999999</v>
      </c>
      <c r="E29" s="524">
        <v>5905.5240000000003</v>
      </c>
      <c r="F29" s="524">
        <v>4334.67</v>
      </c>
      <c r="G29" s="524">
        <v>2872.8890000000001</v>
      </c>
      <c r="H29" s="616"/>
    </row>
    <row r="30" spans="1:8" ht="15" customHeight="1">
      <c r="A30" s="874" t="s">
        <v>279</v>
      </c>
      <c r="B30" s="875"/>
      <c r="C30" s="876"/>
      <c r="D30" s="524">
        <v>0</v>
      </c>
      <c r="E30" s="524">
        <v>0</v>
      </c>
      <c r="F30" s="524">
        <v>0</v>
      </c>
      <c r="G30" s="524">
        <v>0</v>
      </c>
      <c r="H30" s="616"/>
    </row>
    <row r="31" spans="1:8" ht="15" customHeight="1">
      <c r="A31" s="874" t="s">
        <v>278</v>
      </c>
      <c r="B31" s="875"/>
      <c r="C31" s="876"/>
      <c r="D31" s="524">
        <v>0</v>
      </c>
      <c r="E31" s="524">
        <v>0</v>
      </c>
      <c r="F31" s="524">
        <v>0</v>
      </c>
      <c r="G31" s="524">
        <v>0</v>
      </c>
      <c r="H31" s="616"/>
    </row>
    <row r="32" spans="1:8" ht="15" customHeight="1">
      <c r="A32" s="874" t="s">
        <v>277</v>
      </c>
      <c r="B32" s="875"/>
      <c r="C32" s="876"/>
      <c r="D32" s="524">
        <v>0</v>
      </c>
      <c r="E32" s="524">
        <v>0</v>
      </c>
      <c r="F32" s="524">
        <v>0</v>
      </c>
      <c r="G32" s="524">
        <v>0</v>
      </c>
      <c r="H32" s="616"/>
    </row>
    <row r="33" spans="1:8" ht="15" customHeight="1">
      <c r="A33" s="874" t="s">
        <v>276</v>
      </c>
      <c r="B33" s="875"/>
      <c r="C33" s="876"/>
      <c r="D33" s="524">
        <v>0</v>
      </c>
      <c r="E33" s="524">
        <v>0</v>
      </c>
      <c r="F33" s="524">
        <v>0</v>
      </c>
      <c r="G33" s="524">
        <v>0</v>
      </c>
      <c r="H33" s="616"/>
    </row>
    <row r="34" spans="1:8" ht="15" customHeight="1">
      <c r="A34" s="874" t="s">
        <v>275</v>
      </c>
      <c r="B34" s="875"/>
      <c r="C34" s="876"/>
      <c r="D34" s="524">
        <v>0</v>
      </c>
      <c r="E34" s="524">
        <v>0</v>
      </c>
      <c r="F34" s="524">
        <v>0</v>
      </c>
      <c r="G34" s="524">
        <v>0</v>
      </c>
      <c r="H34" s="616"/>
    </row>
    <row r="35" spans="1:8" ht="15" customHeight="1">
      <c r="A35" s="874" t="s">
        <v>274</v>
      </c>
      <c r="B35" s="875"/>
      <c r="C35" s="876"/>
      <c r="D35" s="524">
        <v>0</v>
      </c>
      <c r="E35" s="524">
        <v>0</v>
      </c>
      <c r="F35" s="524">
        <v>0</v>
      </c>
      <c r="G35" s="524">
        <v>0</v>
      </c>
      <c r="H35" s="616"/>
    </row>
    <row r="36" spans="1:8" ht="15" customHeight="1">
      <c r="A36" s="874" t="s">
        <v>273</v>
      </c>
      <c r="B36" s="875"/>
      <c r="C36" s="876"/>
      <c r="D36" s="524">
        <v>0</v>
      </c>
      <c r="E36" s="524">
        <v>0</v>
      </c>
      <c r="F36" s="524">
        <v>0</v>
      </c>
      <c r="G36" s="524">
        <v>0</v>
      </c>
      <c r="H36" s="616"/>
    </row>
    <row r="37" spans="1:8" ht="15" customHeight="1">
      <c r="A37" s="874" t="s">
        <v>272</v>
      </c>
      <c r="B37" s="875"/>
      <c r="C37" s="876"/>
      <c r="D37" s="524">
        <v>0</v>
      </c>
      <c r="E37" s="524">
        <v>0</v>
      </c>
      <c r="F37" s="524">
        <v>0</v>
      </c>
      <c r="G37" s="524">
        <v>0</v>
      </c>
      <c r="H37" s="616"/>
    </row>
    <row r="38" spans="1:8" ht="15" customHeight="1">
      <c r="A38" s="874" t="s">
        <v>271</v>
      </c>
      <c r="B38" s="875"/>
      <c r="C38" s="876"/>
      <c r="D38" s="524">
        <v>0</v>
      </c>
      <c r="E38" s="524">
        <v>0</v>
      </c>
      <c r="F38" s="524">
        <v>0</v>
      </c>
      <c r="G38" s="524">
        <v>0</v>
      </c>
      <c r="H38" s="616"/>
    </row>
    <row r="39" spans="1:8" ht="15" customHeight="1">
      <c r="A39" s="874" t="s">
        <v>3528</v>
      </c>
      <c r="B39" s="875"/>
      <c r="C39" s="876"/>
      <c r="D39" s="524">
        <v>17065.444</v>
      </c>
      <c r="E39" s="524">
        <v>75728.415999999997</v>
      </c>
      <c r="F39" s="524">
        <v>57759.923000000003</v>
      </c>
      <c r="G39" s="524">
        <v>40443.963000000003</v>
      </c>
      <c r="H39" s="616"/>
    </row>
    <row r="40" spans="1:8" ht="15" customHeight="1">
      <c r="A40" s="874" t="s">
        <v>3529</v>
      </c>
      <c r="B40" s="875"/>
      <c r="C40" s="876"/>
      <c r="D40" s="524">
        <v>0</v>
      </c>
      <c r="E40" s="524">
        <v>103</v>
      </c>
      <c r="F40" s="524">
        <v>103</v>
      </c>
      <c r="G40" s="524">
        <v>85</v>
      </c>
      <c r="H40" s="616"/>
    </row>
    <row r="41" spans="1:8" ht="15" customHeight="1">
      <c r="A41" s="874" t="s">
        <v>270</v>
      </c>
      <c r="B41" s="875"/>
      <c r="C41" s="876"/>
      <c r="D41" s="524">
        <v>35.4</v>
      </c>
      <c r="E41" s="524">
        <v>26.234000000000002</v>
      </c>
      <c r="F41" s="524">
        <v>25.346</v>
      </c>
      <c r="G41" s="524">
        <v>25.346</v>
      </c>
      <c r="H41" s="616"/>
    </row>
    <row r="42" spans="1:8" ht="15" customHeight="1">
      <c r="A42" s="874" t="s">
        <v>269</v>
      </c>
      <c r="B42" s="875"/>
      <c r="C42" s="876"/>
      <c r="D42" s="524">
        <v>0</v>
      </c>
      <c r="E42" s="524">
        <v>0.156</v>
      </c>
      <c r="F42" s="524">
        <v>0.156</v>
      </c>
      <c r="G42" s="524">
        <v>0.156</v>
      </c>
      <c r="H42" s="616"/>
    </row>
    <row r="43" spans="1:8" ht="15" customHeight="1">
      <c r="A43" s="874" t="s">
        <v>268</v>
      </c>
      <c r="B43" s="875"/>
      <c r="C43" s="876"/>
      <c r="D43" s="524">
        <v>16834.050999999999</v>
      </c>
      <c r="E43" s="524">
        <v>75025.822999999989</v>
      </c>
      <c r="F43" s="524">
        <v>57405.844999999994</v>
      </c>
      <c r="G43" s="524">
        <v>40313.428</v>
      </c>
      <c r="H43" s="616"/>
    </row>
    <row r="44" spans="1:8" ht="15" customHeight="1">
      <c r="A44" s="874" t="s">
        <v>267</v>
      </c>
      <c r="B44" s="875"/>
      <c r="C44" s="876"/>
      <c r="D44" s="524">
        <v>13570.284</v>
      </c>
      <c r="E44" s="524">
        <v>60428.334000000003</v>
      </c>
      <c r="F44" s="524">
        <v>42374.266000000003</v>
      </c>
      <c r="G44" s="524">
        <v>28350.079000000002</v>
      </c>
      <c r="H44" s="616"/>
    </row>
    <row r="45" spans="1:8" ht="15" customHeight="1">
      <c r="A45" s="874" t="s">
        <v>266</v>
      </c>
      <c r="B45" s="875"/>
      <c r="C45" s="876"/>
      <c r="D45" s="524">
        <v>8363.07</v>
      </c>
      <c r="E45" s="524">
        <v>41435.936999999998</v>
      </c>
      <c r="F45" s="524">
        <v>28316.937000000002</v>
      </c>
      <c r="G45" s="524">
        <v>18226.901000000002</v>
      </c>
      <c r="H45" s="616"/>
    </row>
    <row r="46" spans="1:8" ht="15" customHeight="1">
      <c r="A46" s="874" t="s">
        <v>265</v>
      </c>
      <c r="B46" s="875"/>
      <c r="C46" s="876"/>
      <c r="D46" s="524">
        <v>5207.2139999999999</v>
      </c>
      <c r="E46" s="524">
        <v>18992.397000000001</v>
      </c>
      <c r="F46" s="524">
        <v>14057.329</v>
      </c>
      <c r="G46" s="524">
        <v>10123.178</v>
      </c>
      <c r="H46" s="616"/>
    </row>
    <row r="47" spans="1:8" ht="15" customHeight="1">
      <c r="A47" s="874" t="s">
        <v>264</v>
      </c>
      <c r="B47" s="875"/>
      <c r="C47" s="876"/>
      <c r="D47" s="524">
        <v>252.85300000000001</v>
      </c>
      <c r="E47" s="524">
        <v>1406.9740000000002</v>
      </c>
      <c r="F47" s="524">
        <v>1143.636</v>
      </c>
      <c r="G47" s="524">
        <v>761.17100000000005</v>
      </c>
      <c r="H47" s="616"/>
    </row>
    <row r="48" spans="1:8" ht="15" customHeight="1">
      <c r="A48" s="874" t="s">
        <v>263</v>
      </c>
      <c r="B48" s="875"/>
      <c r="C48" s="876"/>
      <c r="D48" s="524">
        <v>177.732</v>
      </c>
      <c r="E48" s="524">
        <v>748.98500000000001</v>
      </c>
      <c r="F48" s="524">
        <v>560.77499999999998</v>
      </c>
      <c r="G48" s="524">
        <v>372.59699999999998</v>
      </c>
      <c r="H48" s="616"/>
    </row>
    <row r="49" spans="1:8" ht="15" customHeight="1">
      <c r="A49" s="874" t="s">
        <v>262</v>
      </c>
      <c r="B49" s="875"/>
      <c r="C49" s="876"/>
      <c r="D49" s="524">
        <v>0</v>
      </c>
      <c r="E49" s="524">
        <v>0</v>
      </c>
      <c r="F49" s="524">
        <v>0</v>
      </c>
      <c r="G49" s="524">
        <v>0</v>
      </c>
      <c r="H49" s="616"/>
    </row>
    <row r="50" spans="1:8" ht="15" customHeight="1">
      <c r="A50" s="874" t="s">
        <v>261</v>
      </c>
      <c r="B50" s="875"/>
      <c r="C50" s="876"/>
      <c r="D50" s="524">
        <v>75.120999999999995</v>
      </c>
      <c r="E50" s="524">
        <v>657.98900000000003</v>
      </c>
      <c r="F50" s="524">
        <v>582.86099999999999</v>
      </c>
      <c r="G50" s="524">
        <v>388.57400000000001</v>
      </c>
      <c r="H50" s="616"/>
    </row>
    <row r="51" spans="1:8" ht="15" customHeight="1">
      <c r="A51" s="874" t="s">
        <v>260</v>
      </c>
      <c r="B51" s="875"/>
      <c r="C51" s="876"/>
      <c r="D51" s="524">
        <v>0</v>
      </c>
      <c r="E51" s="524">
        <v>0</v>
      </c>
      <c r="F51" s="524">
        <v>1619.2239999999999</v>
      </c>
      <c r="G51" s="524">
        <v>1619.2239999999999</v>
      </c>
      <c r="H51" s="616"/>
    </row>
    <row r="52" spans="1:8" ht="15" customHeight="1">
      <c r="A52" s="874" t="s">
        <v>259</v>
      </c>
      <c r="B52" s="875"/>
      <c r="C52" s="876"/>
      <c r="D52" s="524">
        <v>0</v>
      </c>
      <c r="E52" s="524">
        <v>0</v>
      </c>
      <c r="F52" s="524">
        <v>0</v>
      </c>
      <c r="G52" s="524">
        <v>0</v>
      </c>
      <c r="H52" s="616"/>
    </row>
    <row r="53" spans="1:8" ht="15" customHeight="1">
      <c r="A53" s="874" t="s">
        <v>258</v>
      </c>
      <c r="B53" s="875"/>
      <c r="C53" s="876"/>
      <c r="D53" s="524">
        <v>0</v>
      </c>
      <c r="E53" s="524">
        <v>0</v>
      </c>
      <c r="F53" s="524">
        <v>1619.2239999999999</v>
      </c>
      <c r="G53" s="524">
        <v>1619.2239999999999</v>
      </c>
      <c r="H53" s="616"/>
    </row>
    <row r="54" spans="1:8" ht="15" customHeight="1">
      <c r="A54" s="874" t="s">
        <v>257</v>
      </c>
      <c r="B54" s="875"/>
      <c r="C54" s="876"/>
      <c r="D54" s="524">
        <v>0</v>
      </c>
      <c r="E54" s="524">
        <v>1619.2239999999999</v>
      </c>
      <c r="F54" s="524">
        <v>0</v>
      </c>
      <c r="G54" s="524">
        <v>0</v>
      </c>
      <c r="H54" s="616"/>
    </row>
    <row r="55" spans="1:8" ht="15" customHeight="1">
      <c r="A55" s="874" t="s">
        <v>256</v>
      </c>
      <c r="B55" s="875"/>
      <c r="C55" s="876"/>
      <c r="D55" s="524">
        <v>0</v>
      </c>
      <c r="E55" s="524">
        <v>0</v>
      </c>
      <c r="F55" s="524">
        <v>0</v>
      </c>
      <c r="G55" s="524">
        <v>0</v>
      </c>
      <c r="H55" s="616"/>
    </row>
    <row r="56" spans="1:8" ht="15" customHeight="1">
      <c r="A56" s="874" t="s">
        <v>255</v>
      </c>
      <c r="B56" s="875"/>
      <c r="C56" s="876"/>
      <c r="D56" s="524">
        <v>0</v>
      </c>
      <c r="E56" s="524">
        <v>0</v>
      </c>
      <c r="F56" s="524">
        <v>0</v>
      </c>
      <c r="G56" s="524">
        <v>0</v>
      </c>
      <c r="H56" s="616"/>
    </row>
    <row r="57" spans="1:8" ht="15" customHeight="1">
      <c r="A57" s="874" t="s">
        <v>254</v>
      </c>
      <c r="B57" s="875"/>
      <c r="C57" s="876"/>
      <c r="D57" s="524">
        <v>0</v>
      </c>
      <c r="E57" s="524">
        <v>1619.2239999999999</v>
      </c>
      <c r="F57" s="524">
        <v>0</v>
      </c>
      <c r="G57" s="524">
        <v>0</v>
      </c>
      <c r="H57" s="616"/>
    </row>
    <row r="58" spans="1:8" ht="15" customHeight="1">
      <c r="A58" s="874" t="s">
        <v>253</v>
      </c>
      <c r="B58" s="875"/>
      <c r="C58" s="876"/>
      <c r="D58" s="524">
        <v>0</v>
      </c>
      <c r="E58" s="524">
        <v>0</v>
      </c>
      <c r="F58" s="524">
        <v>0</v>
      </c>
      <c r="G58" s="524">
        <v>0</v>
      </c>
      <c r="H58" s="616"/>
    </row>
    <row r="59" spans="1:8" ht="15" customHeight="1">
      <c r="A59" s="874" t="s">
        <v>252</v>
      </c>
      <c r="B59" s="875"/>
      <c r="C59" s="876"/>
      <c r="D59" s="524">
        <v>0</v>
      </c>
      <c r="E59" s="524">
        <v>0</v>
      </c>
      <c r="F59" s="524">
        <v>0</v>
      </c>
      <c r="G59" s="524">
        <v>0</v>
      </c>
      <c r="H59" s="616"/>
    </row>
    <row r="60" spans="1:8" ht="15" customHeight="1">
      <c r="A60" s="874" t="s">
        <v>251</v>
      </c>
      <c r="B60" s="875"/>
      <c r="C60" s="876"/>
      <c r="D60" s="524">
        <v>0</v>
      </c>
      <c r="E60" s="524">
        <v>0</v>
      </c>
      <c r="F60" s="524">
        <v>0</v>
      </c>
      <c r="G60" s="524">
        <v>0</v>
      </c>
      <c r="H60" s="616"/>
    </row>
    <row r="61" spans="1:8" ht="15" customHeight="1">
      <c r="A61" s="874" t="s">
        <v>250</v>
      </c>
      <c r="B61" s="875"/>
      <c r="C61" s="876"/>
      <c r="D61" s="524">
        <v>0</v>
      </c>
      <c r="E61" s="524">
        <v>0</v>
      </c>
      <c r="F61" s="524">
        <v>0</v>
      </c>
      <c r="G61" s="524">
        <v>0</v>
      </c>
      <c r="H61" s="616"/>
    </row>
    <row r="62" spans="1:8" ht="15" customHeight="1">
      <c r="A62" s="874" t="s">
        <v>249</v>
      </c>
      <c r="B62" s="875"/>
      <c r="C62" s="876"/>
      <c r="D62" s="524">
        <v>0</v>
      </c>
      <c r="E62" s="524">
        <v>0</v>
      </c>
      <c r="F62" s="524">
        <v>0</v>
      </c>
      <c r="G62" s="524">
        <v>0</v>
      </c>
      <c r="H62" s="616"/>
    </row>
    <row r="63" spans="1:8" ht="15" customHeight="1">
      <c r="A63" s="874" t="s">
        <v>248</v>
      </c>
      <c r="B63" s="875"/>
      <c r="C63" s="876"/>
      <c r="D63" s="524">
        <v>0</v>
      </c>
      <c r="E63" s="524">
        <v>0</v>
      </c>
      <c r="F63" s="524">
        <v>0</v>
      </c>
      <c r="G63" s="524">
        <v>0</v>
      </c>
      <c r="H63" s="616"/>
    </row>
    <row r="64" spans="1:8" ht="15" customHeight="1">
      <c r="A64" s="874" t="s">
        <v>247</v>
      </c>
      <c r="B64" s="875"/>
      <c r="C64" s="876"/>
      <c r="D64" s="524">
        <v>0</v>
      </c>
      <c r="E64" s="524">
        <v>0</v>
      </c>
      <c r="F64" s="524">
        <v>0</v>
      </c>
      <c r="G64" s="524">
        <v>0</v>
      </c>
      <c r="H64" s="616"/>
    </row>
    <row r="65" spans="1:8" ht="15" customHeight="1">
      <c r="A65" s="874" t="s">
        <v>246</v>
      </c>
      <c r="B65" s="875"/>
      <c r="C65" s="876"/>
      <c r="D65" s="524">
        <v>0</v>
      </c>
      <c r="E65" s="524">
        <v>0</v>
      </c>
      <c r="F65" s="524">
        <v>0</v>
      </c>
      <c r="G65" s="524">
        <v>0</v>
      </c>
      <c r="H65" s="616"/>
    </row>
    <row r="66" spans="1:8" ht="15" customHeight="1">
      <c r="A66" s="874" t="s">
        <v>245</v>
      </c>
      <c r="B66" s="875"/>
      <c r="C66" s="876"/>
      <c r="D66" s="524">
        <v>0</v>
      </c>
      <c r="E66" s="524">
        <v>0</v>
      </c>
      <c r="F66" s="524">
        <v>0</v>
      </c>
      <c r="G66" s="524">
        <v>0</v>
      </c>
      <c r="H66" s="616"/>
    </row>
    <row r="67" spans="1:8" ht="15" customHeight="1">
      <c r="A67" s="874" t="s">
        <v>244</v>
      </c>
      <c r="B67" s="875"/>
      <c r="C67" s="876"/>
      <c r="D67" s="524">
        <v>0</v>
      </c>
      <c r="E67" s="524">
        <v>0</v>
      </c>
      <c r="F67" s="524">
        <v>0</v>
      </c>
      <c r="G67" s="524">
        <v>0</v>
      </c>
      <c r="H67" s="616"/>
    </row>
    <row r="68" spans="1:8" ht="15" customHeight="1">
      <c r="A68" s="874" t="s">
        <v>3530</v>
      </c>
      <c r="B68" s="875"/>
      <c r="C68" s="876"/>
      <c r="D68" s="524">
        <v>0</v>
      </c>
      <c r="E68" s="524">
        <v>0</v>
      </c>
      <c r="F68" s="524">
        <v>0</v>
      </c>
      <c r="G68" s="524">
        <v>0</v>
      </c>
      <c r="H68" s="616"/>
    </row>
    <row r="69" spans="1:8" ht="15" customHeight="1">
      <c r="A69" s="874" t="s">
        <v>3531</v>
      </c>
      <c r="B69" s="875"/>
      <c r="C69" s="876"/>
      <c r="D69" s="524">
        <v>3010.9119999999998</v>
      </c>
      <c r="E69" s="524">
        <v>11571.291999999999</v>
      </c>
      <c r="F69" s="524">
        <v>12268.72</v>
      </c>
      <c r="G69" s="524">
        <v>9582.9549999999999</v>
      </c>
      <c r="H69" s="616"/>
    </row>
    <row r="70" spans="1:8" ht="15" customHeight="1">
      <c r="A70" s="874" t="s">
        <v>243</v>
      </c>
      <c r="B70" s="875"/>
      <c r="C70" s="876"/>
      <c r="D70" s="524">
        <v>0</v>
      </c>
      <c r="E70" s="524">
        <v>2591.1689999999999</v>
      </c>
      <c r="F70" s="524">
        <v>0</v>
      </c>
      <c r="G70" s="524">
        <v>0</v>
      </c>
      <c r="H70" s="616"/>
    </row>
    <row r="71" spans="1:8" ht="15" customHeight="1">
      <c r="A71" s="874" t="s">
        <v>3532</v>
      </c>
      <c r="B71" s="875"/>
      <c r="C71" s="876"/>
      <c r="D71" s="524">
        <v>3010.9119999999998</v>
      </c>
      <c r="E71" s="524">
        <v>8980.1229999999996</v>
      </c>
      <c r="F71" s="524">
        <v>12268.72</v>
      </c>
      <c r="G71" s="524">
        <v>9582.9549999999999</v>
      </c>
      <c r="H71" s="616"/>
    </row>
    <row r="72" spans="1:8" ht="15" customHeight="1">
      <c r="A72" s="874" t="s">
        <v>3533</v>
      </c>
      <c r="B72" s="875"/>
      <c r="C72" s="876"/>
      <c r="D72" s="524">
        <v>0</v>
      </c>
      <c r="E72" s="524">
        <v>0</v>
      </c>
      <c r="F72" s="524">
        <v>0</v>
      </c>
      <c r="G72" s="524">
        <v>0</v>
      </c>
      <c r="H72" s="616"/>
    </row>
    <row r="73" spans="1:8" ht="15" customHeight="1">
      <c r="A73" s="874" t="s">
        <v>3534</v>
      </c>
      <c r="B73" s="875"/>
      <c r="C73" s="876"/>
      <c r="D73" s="524">
        <v>0</v>
      </c>
      <c r="E73" s="524">
        <v>0</v>
      </c>
      <c r="F73" s="524">
        <v>0</v>
      </c>
      <c r="G73" s="524">
        <v>0</v>
      </c>
      <c r="H73" s="616"/>
    </row>
    <row r="74" spans="1:8" ht="15" customHeight="1">
      <c r="A74" s="874" t="s">
        <v>3535</v>
      </c>
      <c r="B74" s="875"/>
      <c r="C74" s="876"/>
      <c r="D74" s="524">
        <v>0</v>
      </c>
      <c r="E74" s="524">
        <v>0</v>
      </c>
      <c r="F74" s="524">
        <v>0</v>
      </c>
      <c r="G74" s="524">
        <v>0</v>
      </c>
      <c r="H74" s="616"/>
    </row>
    <row r="75" spans="1:8" ht="15" customHeight="1">
      <c r="A75" s="874" t="s">
        <v>3536</v>
      </c>
      <c r="B75" s="875"/>
      <c r="C75" s="876"/>
      <c r="D75" s="524">
        <v>3010.9119999999998</v>
      </c>
      <c r="E75" s="524">
        <v>8980.1229999999996</v>
      </c>
      <c r="F75" s="524">
        <v>12268.72</v>
      </c>
      <c r="G75" s="524">
        <v>9582.9549999999999</v>
      </c>
      <c r="H75" s="616"/>
    </row>
    <row r="76" spans="1:8" ht="15" customHeight="1">
      <c r="A76" s="874" t="s">
        <v>3537</v>
      </c>
      <c r="B76" s="875"/>
      <c r="C76" s="876"/>
      <c r="D76" s="526" t="s">
        <v>3218</v>
      </c>
      <c r="E76" s="526" t="s">
        <v>3218</v>
      </c>
      <c r="F76" s="526" t="s">
        <v>3218</v>
      </c>
      <c r="G76" s="526" t="s">
        <v>3218</v>
      </c>
      <c r="H76" s="616"/>
    </row>
    <row r="77" spans="1:8" ht="15" customHeight="1" thickBot="1">
      <c r="A77" s="871" t="s">
        <v>242</v>
      </c>
      <c r="B77" s="872"/>
      <c r="C77" s="873"/>
      <c r="D77" s="532" t="s">
        <v>3218</v>
      </c>
      <c r="E77" s="532" t="s">
        <v>3218</v>
      </c>
      <c r="F77" s="532" t="s">
        <v>3218</v>
      </c>
      <c r="G77" s="532" t="s">
        <v>3218</v>
      </c>
      <c r="H77" s="617"/>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21" t="s">
        <v>961</v>
      </c>
      <c r="B1" s="621"/>
      <c r="C1" s="621"/>
      <c r="D1" s="621"/>
      <c r="E1" s="17"/>
    </row>
    <row r="2" spans="1:5">
      <c r="A2" s="621" t="s">
        <v>3086</v>
      </c>
      <c r="B2" s="621"/>
      <c r="C2" s="621"/>
      <c r="D2" s="621"/>
      <c r="E2" s="17"/>
    </row>
    <row r="3" spans="1:5" ht="15.75" thickBot="1">
      <c r="A3" s="895" t="s">
        <v>3168</v>
      </c>
      <c r="B3" s="895"/>
      <c r="C3" s="895"/>
      <c r="D3" s="895"/>
      <c r="E3" s="895"/>
    </row>
    <row r="4" spans="1:5">
      <c r="A4" s="623" t="s">
        <v>3083</v>
      </c>
      <c r="B4" s="624"/>
      <c r="C4" s="624"/>
      <c r="D4" s="624"/>
      <c r="E4" s="627" t="s">
        <v>3152</v>
      </c>
    </row>
    <row r="5" spans="1:5" ht="21" customHeight="1" thickBot="1">
      <c r="A5" s="625"/>
      <c r="B5" s="626"/>
      <c r="C5" s="626"/>
      <c r="D5" s="626"/>
      <c r="E5" s="628"/>
    </row>
    <row r="6" spans="1:5" ht="15.75" thickBot="1">
      <c r="A6" s="705" t="str">
        <f>Obsah!A3</f>
        <v>Informace platné k datu</v>
      </c>
      <c r="B6" s="881"/>
      <c r="C6" s="882"/>
      <c r="D6" s="468">
        <f>Obsah!C3</f>
        <v>42460</v>
      </c>
      <c r="E6" s="111"/>
    </row>
    <row r="7" spans="1:5">
      <c r="A7" s="889" t="s">
        <v>54</v>
      </c>
      <c r="B7" s="890"/>
      <c r="C7" s="890"/>
      <c r="D7" s="176" t="s">
        <v>3222</v>
      </c>
      <c r="E7" s="883" t="s">
        <v>53</v>
      </c>
    </row>
    <row r="8" spans="1:5">
      <c r="A8" s="891" t="s">
        <v>52</v>
      </c>
      <c r="B8" s="892"/>
      <c r="C8" s="892"/>
      <c r="D8" s="21" t="s">
        <v>3223</v>
      </c>
      <c r="E8" s="884"/>
    </row>
    <row r="9" spans="1:5">
      <c r="A9" s="891" t="s">
        <v>51</v>
      </c>
      <c r="B9" s="892"/>
      <c r="C9" s="892"/>
      <c r="D9" s="21" t="s">
        <v>3188</v>
      </c>
      <c r="E9" s="884"/>
    </row>
    <row r="10" spans="1:5">
      <c r="A10" s="891" t="s">
        <v>3084</v>
      </c>
      <c r="B10" s="892"/>
      <c r="C10" s="892"/>
      <c r="D10" s="21" t="s">
        <v>3224</v>
      </c>
      <c r="E10" s="884"/>
    </row>
    <row r="11" spans="1:5" ht="15.75" thickBot="1">
      <c r="A11" s="893" t="s">
        <v>865</v>
      </c>
      <c r="B11" s="894"/>
      <c r="C11" s="894"/>
      <c r="D11" s="546">
        <v>66</v>
      </c>
      <c r="E11" s="885"/>
    </row>
    <row r="12" spans="1:5" ht="15" customHeight="1" thickBot="1">
      <c r="A12" s="886" t="s">
        <v>3085</v>
      </c>
      <c r="B12" s="887"/>
      <c r="C12" s="887"/>
      <c r="D12" s="888"/>
      <c r="E12" s="615" t="s">
        <v>48</v>
      </c>
    </row>
    <row r="13" spans="1:5">
      <c r="A13" s="52" t="s">
        <v>3225</v>
      </c>
      <c r="B13" s="52"/>
      <c r="C13" s="52"/>
      <c r="D13" s="52"/>
      <c r="E13" s="616"/>
    </row>
    <row r="14" spans="1:5">
      <c r="A14" s="49" t="s">
        <v>3226</v>
      </c>
      <c r="B14" s="49"/>
      <c r="C14" s="49"/>
      <c r="D14" s="49"/>
      <c r="E14" s="616"/>
    </row>
    <row r="15" spans="1:5">
      <c r="A15" s="49" t="s">
        <v>3227</v>
      </c>
      <c r="B15" s="49"/>
      <c r="C15" s="49"/>
      <c r="D15" s="49"/>
      <c r="E15" s="616"/>
    </row>
    <row r="16" spans="1:5" ht="15.75" customHeight="1">
      <c r="A16" s="49" t="s">
        <v>3228</v>
      </c>
      <c r="B16" s="49"/>
      <c r="C16" s="49"/>
      <c r="D16" s="49"/>
      <c r="E16" s="616"/>
    </row>
    <row r="17" spans="1:7" ht="15" customHeight="1">
      <c r="A17" s="49" t="s">
        <v>3229</v>
      </c>
      <c r="B17" s="49"/>
      <c r="C17" s="49"/>
      <c r="D17" s="49"/>
      <c r="E17" s="616"/>
    </row>
    <row r="18" spans="1:7" ht="15" customHeight="1">
      <c r="A18" s="49" t="s">
        <v>3230</v>
      </c>
      <c r="B18" s="49"/>
      <c r="C18" s="49"/>
      <c r="D18" s="49"/>
      <c r="E18" s="616"/>
    </row>
    <row r="19" spans="1:7" ht="15" customHeight="1">
      <c r="A19" s="49" t="s">
        <v>3231</v>
      </c>
      <c r="B19" s="49"/>
      <c r="C19" s="49"/>
      <c r="D19" s="49"/>
      <c r="E19" s="616"/>
    </row>
    <row r="20" spans="1:7">
      <c r="A20" s="49" t="s">
        <v>3232</v>
      </c>
      <c r="B20" s="49"/>
      <c r="C20" s="49"/>
      <c r="D20" s="49"/>
      <c r="E20" s="616"/>
    </row>
    <row r="21" spans="1:7">
      <c r="A21" s="49" t="s">
        <v>3233</v>
      </c>
      <c r="B21" s="49"/>
      <c r="C21" s="49"/>
      <c r="D21" s="49"/>
      <c r="E21" s="616"/>
    </row>
    <row r="22" spans="1:7">
      <c r="A22" s="49" t="s">
        <v>3234</v>
      </c>
      <c r="B22" s="49"/>
      <c r="C22" s="49"/>
      <c r="D22" s="49"/>
      <c r="E22" s="616"/>
    </row>
    <row r="23" spans="1:7">
      <c r="A23" s="49" t="s">
        <v>3235</v>
      </c>
      <c r="B23" s="49"/>
      <c r="C23" s="49"/>
      <c r="D23" s="49"/>
      <c r="E23" s="616"/>
    </row>
    <row r="24" spans="1:7">
      <c r="A24" s="49" t="s">
        <v>3236</v>
      </c>
      <c r="B24" s="49"/>
      <c r="C24" s="49"/>
      <c r="D24" s="49"/>
      <c r="E24" s="616"/>
    </row>
    <row r="25" spans="1:7">
      <c r="A25" s="49" t="s">
        <v>3237</v>
      </c>
      <c r="B25" s="49"/>
      <c r="C25" s="49"/>
      <c r="D25" s="49"/>
      <c r="E25" s="616"/>
    </row>
    <row r="26" spans="1:7">
      <c r="A26" s="49" t="s">
        <v>3238</v>
      </c>
      <c r="B26" s="49"/>
      <c r="C26" s="49"/>
      <c r="D26" s="49"/>
      <c r="E26" s="616"/>
    </row>
    <row r="27" spans="1:7">
      <c r="A27" s="638"/>
      <c r="B27" s="639"/>
      <c r="C27" s="639"/>
      <c r="D27" s="639"/>
      <c r="E27" s="616"/>
    </row>
    <row r="28" spans="1:7" ht="15.75" thickBot="1">
      <c r="A28" s="898"/>
      <c r="B28" s="899"/>
      <c r="C28" s="899"/>
      <c r="D28" s="899"/>
      <c r="E28" s="617"/>
    </row>
    <row r="29" spans="1:7">
      <c r="A29" s="886" t="s">
        <v>3162</v>
      </c>
      <c r="B29" s="887"/>
      <c r="C29" s="887"/>
      <c r="D29" s="887"/>
      <c r="E29" s="883" t="s">
        <v>44</v>
      </c>
    </row>
    <row r="30" spans="1:7" ht="15.75" thickBot="1">
      <c r="A30" s="896" t="s">
        <v>3221</v>
      </c>
      <c r="B30" s="897"/>
      <c r="C30" s="897"/>
      <c r="D30" s="897"/>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1" t="s">
        <v>962</v>
      </c>
      <c r="B1" s="621"/>
      <c r="C1" s="621"/>
      <c r="D1" s="621"/>
      <c r="E1" s="17"/>
    </row>
    <row r="2" spans="1:5">
      <c r="A2" s="621" t="s">
        <v>3087</v>
      </c>
      <c r="B2" s="621"/>
      <c r="C2" s="621"/>
      <c r="D2" s="621"/>
      <c r="E2" s="17"/>
    </row>
    <row r="3" spans="1:5" ht="15.75" thickBot="1">
      <c r="A3" s="895" t="s">
        <v>3168</v>
      </c>
      <c r="B3" s="895"/>
      <c r="C3" s="895"/>
      <c r="D3" s="895"/>
      <c r="E3" s="895"/>
    </row>
    <row r="4" spans="1:5">
      <c r="A4" s="623" t="s">
        <v>3088</v>
      </c>
      <c r="B4" s="624"/>
      <c r="C4" s="624"/>
      <c r="D4" s="624"/>
      <c r="E4" s="627" t="s">
        <v>3152</v>
      </c>
    </row>
    <row r="5" spans="1:5" ht="20.25" customHeight="1" thickBot="1">
      <c r="A5" s="625"/>
      <c r="B5" s="626"/>
      <c r="C5" s="626"/>
      <c r="D5" s="626"/>
      <c r="E5" s="628"/>
    </row>
    <row r="6" spans="1:5" ht="15.75" thickBot="1">
      <c r="A6" s="705" t="str">
        <f>Obsah!A3</f>
        <v>Informace platné k datu</v>
      </c>
      <c r="B6" s="881"/>
      <c r="C6" s="882"/>
      <c r="D6" s="468">
        <f>Obsah!C3</f>
        <v>42460</v>
      </c>
      <c r="E6" s="111"/>
    </row>
    <row r="7" spans="1:5" ht="15" customHeight="1">
      <c r="A7" s="900" t="s">
        <v>3089</v>
      </c>
      <c r="B7" s="901"/>
      <c r="C7" s="901"/>
      <c r="D7" s="902"/>
      <c r="E7" s="615" t="s">
        <v>852</v>
      </c>
    </row>
    <row r="8" spans="1:5">
      <c r="A8" s="904" t="s">
        <v>3239</v>
      </c>
      <c r="B8" s="905"/>
      <c r="C8" s="905"/>
      <c r="D8" s="905"/>
      <c r="E8" s="616"/>
    </row>
    <row r="9" spans="1:5">
      <c r="A9" s="904" t="s">
        <v>3240</v>
      </c>
      <c r="B9" s="905"/>
      <c r="C9" s="905"/>
      <c r="D9" s="905"/>
      <c r="E9" s="616"/>
    </row>
    <row r="10" spans="1:5">
      <c r="A10" s="904" t="s">
        <v>3241</v>
      </c>
      <c r="B10" s="905"/>
      <c r="C10" s="905"/>
      <c r="D10" s="905"/>
      <c r="E10" s="616"/>
    </row>
    <row r="11" spans="1:5">
      <c r="A11" s="904" t="s">
        <v>3242</v>
      </c>
      <c r="B11" s="905"/>
      <c r="C11" s="905"/>
      <c r="D11" s="905"/>
      <c r="E11" s="616"/>
    </row>
    <row r="12" spans="1:5" ht="15.75" thickBot="1">
      <c r="A12" s="904" t="s">
        <v>3243</v>
      </c>
      <c r="B12" s="905"/>
      <c r="C12" s="905"/>
      <c r="D12" s="905"/>
      <c r="E12" s="903"/>
    </row>
    <row r="13" spans="1:5" hidden="1" outlineLevel="1">
      <c r="A13" s="906"/>
      <c r="B13" s="907"/>
      <c r="C13" s="907"/>
      <c r="D13" s="907"/>
      <c r="E13" s="616" t="s">
        <v>852</v>
      </c>
    </row>
    <row r="14" spans="1:5" hidden="1" outlineLevel="1">
      <c r="A14" s="638"/>
      <c r="B14" s="639"/>
      <c r="C14" s="639"/>
      <c r="D14" s="639"/>
      <c r="E14" s="616"/>
    </row>
    <row r="15" spans="1:5" hidden="1" outlineLevel="1">
      <c r="A15" s="638"/>
      <c r="B15" s="639"/>
      <c r="C15" s="639"/>
      <c r="D15" s="639"/>
      <c r="E15" s="616"/>
    </row>
    <row r="16" spans="1:5" hidden="1" outlineLevel="1">
      <c r="A16" s="638"/>
      <c r="B16" s="639"/>
      <c r="C16" s="639"/>
      <c r="D16" s="639"/>
      <c r="E16" s="616"/>
    </row>
    <row r="17" spans="1:5" hidden="1" outlineLevel="1">
      <c r="A17" s="638"/>
      <c r="B17" s="639"/>
      <c r="C17" s="639"/>
      <c r="D17" s="639"/>
      <c r="E17" s="616"/>
    </row>
    <row r="18" spans="1:5" hidden="1" outlineLevel="1">
      <c r="A18" s="638"/>
      <c r="B18" s="639"/>
      <c r="C18" s="639"/>
      <c r="D18" s="639"/>
      <c r="E18" s="616"/>
    </row>
    <row r="19" spans="1:5" hidden="1" outlineLevel="1">
      <c r="A19" s="638"/>
      <c r="B19" s="639"/>
      <c r="C19" s="639"/>
      <c r="D19" s="639"/>
      <c r="E19" s="616"/>
    </row>
    <row r="20" spans="1:5" hidden="1" outlineLevel="1">
      <c r="A20" s="638"/>
      <c r="B20" s="639"/>
      <c r="C20" s="639"/>
      <c r="D20" s="639"/>
      <c r="E20" s="616"/>
    </row>
    <row r="21" spans="1:5" hidden="1" outlineLevel="1">
      <c r="A21" s="638"/>
      <c r="B21" s="639"/>
      <c r="C21" s="639"/>
      <c r="D21" s="639"/>
      <c r="E21" s="616"/>
    </row>
    <row r="22" spans="1:5" hidden="1" outlineLevel="1">
      <c r="A22" s="638"/>
      <c r="B22" s="639"/>
      <c r="C22" s="639"/>
      <c r="D22" s="639"/>
      <c r="E22" s="616"/>
    </row>
    <row r="23" spans="1:5" hidden="1" outlineLevel="1">
      <c r="A23" s="638"/>
      <c r="B23" s="639"/>
      <c r="C23" s="639"/>
      <c r="D23" s="639"/>
      <c r="E23" s="616"/>
    </row>
    <row r="24" spans="1:5" hidden="1" outlineLevel="1">
      <c r="A24" s="638"/>
      <c r="B24" s="639"/>
      <c r="C24" s="639"/>
      <c r="D24" s="639"/>
      <c r="E24" s="616"/>
    </row>
    <row r="25" spans="1:5" hidden="1" outlineLevel="1">
      <c r="A25" s="638"/>
      <c r="B25" s="639"/>
      <c r="C25" s="639"/>
      <c r="D25" s="639"/>
      <c r="E25" s="616"/>
    </row>
    <row r="26" spans="1:5" hidden="1" outlineLevel="1">
      <c r="A26" s="638"/>
      <c r="B26" s="639"/>
      <c r="C26" s="639"/>
      <c r="D26" s="639"/>
      <c r="E26" s="616"/>
    </row>
    <row r="27" spans="1:5" hidden="1" outlineLevel="1">
      <c r="A27" s="638"/>
      <c r="B27" s="639"/>
      <c r="C27" s="639"/>
      <c r="D27" s="639"/>
      <c r="E27" s="616"/>
    </row>
    <row r="28" spans="1:5" ht="15.75" hidden="1" outlineLevel="1" thickBot="1">
      <c r="A28" s="896"/>
      <c r="B28" s="897"/>
      <c r="C28" s="897"/>
      <c r="D28" s="897"/>
      <c r="E28" s="617"/>
    </row>
    <row r="29" spans="1:5" collapsed="1">
      <c r="A29" s="900" t="s">
        <v>3090</v>
      </c>
      <c r="B29" s="901"/>
      <c r="C29" s="901"/>
      <c r="D29" s="902"/>
      <c r="E29" s="615" t="s">
        <v>845</v>
      </c>
    </row>
    <row r="30" spans="1:5">
      <c r="A30" s="904" t="s">
        <v>3244</v>
      </c>
      <c r="B30" s="905"/>
      <c r="C30" s="905"/>
      <c r="D30" s="905"/>
      <c r="E30" s="616"/>
    </row>
    <row r="31" spans="1:5">
      <c r="A31" s="904" t="s">
        <v>3245</v>
      </c>
      <c r="B31" s="905"/>
      <c r="C31" s="905"/>
      <c r="D31" s="905"/>
      <c r="E31" s="616"/>
    </row>
    <row r="32" spans="1:5">
      <c r="A32" s="904" t="s">
        <v>3246</v>
      </c>
      <c r="B32" s="905"/>
      <c r="C32" s="905"/>
      <c r="D32" s="905"/>
      <c r="E32" s="616"/>
    </row>
    <row r="33" spans="1:5" ht="33.75" customHeight="1">
      <c r="A33" s="904" t="s">
        <v>3247</v>
      </c>
      <c r="B33" s="905"/>
      <c r="C33" s="905"/>
      <c r="D33" s="905"/>
      <c r="E33" s="616"/>
    </row>
    <row r="34" spans="1:5" ht="26.25" customHeight="1" thickBot="1">
      <c r="A34" s="904" t="s">
        <v>3248</v>
      </c>
      <c r="B34" s="905"/>
      <c r="C34" s="905"/>
      <c r="D34" s="905"/>
      <c r="E34" s="903"/>
    </row>
    <row r="35" spans="1:5" hidden="1" outlineLevel="1">
      <c r="A35" s="638"/>
      <c r="B35" s="639"/>
      <c r="C35" s="639"/>
      <c r="D35" s="639"/>
      <c r="E35" s="884" t="s">
        <v>845</v>
      </c>
    </row>
    <row r="36" spans="1:5" hidden="1" outlineLevel="1">
      <c r="A36" s="638"/>
      <c r="B36" s="639"/>
      <c r="C36" s="639"/>
      <c r="D36" s="639"/>
      <c r="E36" s="884"/>
    </row>
    <row r="37" spans="1:5" hidden="1" outlineLevel="1">
      <c r="A37" s="638"/>
      <c r="B37" s="639"/>
      <c r="C37" s="639"/>
      <c r="D37" s="639"/>
      <c r="E37" s="884"/>
    </row>
    <row r="38" spans="1:5" hidden="1" outlineLevel="1">
      <c r="A38" s="638"/>
      <c r="B38" s="639"/>
      <c r="C38" s="639"/>
      <c r="D38" s="639"/>
      <c r="E38" s="884"/>
    </row>
    <row r="39" spans="1:5" hidden="1" outlineLevel="1">
      <c r="A39" s="638"/>
      <c r="B39" s="639"/>
      <c r="C39" s="639"/>
      <c r="D39" s="639"/>
      <c r="E39" s="884"/>
    </row>
    <row r="40" spans="1:5" hidden="1" outlineLevel="1">
      <c r="A40" s="638"/>
      <c r="B40" s="639"/>
      <c r="C40" s="639"/>
      <c r="D40" s="639"/>
      <c r="E40" s="884"/>
    </row>
    <row r="41" spans="1:5" hidden="1" outlineLevel="1">
      <c r="A41" s="638"/>
      <c r="B41" s="639"/>
      <c r="C41" s="639"/>
      <c r="D41" s="639"/>
      <c r="E41" s="884"/>
    </row>
    <row r="42" spans="1:5" hidden="1" outlineLevel="1">
      <c r="A42" s="638"/>
      <c r="B42" s="639"/>
      <c r="C42" s="639"/>
      <c r="D42" s="639"/>
      <c r="E42" s="884"/>
    </row>
    <row r="43" spans="1:5" hidden="1" outlineLevel="1">
      <c r="A43" s="638"/>
      <c r="B43" s="639"/>
      <c r="C43" s="639"/>
      <c r="D43" s="639"/>
      <c r="E43" s="884"/>
    </row>
    <row r="44" spans="1:5" hidden="1" outlineLevel="1">
      <c r="A44" s="638"/>
      <c r="B44" s="639"/>
      <c r="C44" s="639"/>
      <c r="D44" s="639"/>
      <c r="E44" s="884"/>
    </row>
    <row r="45" spans="1:5" hidden="1" outlineLevel="1">
      <c r="A45" s="638"/>
      <c r="B45" s="639"/>
      <c r="C45" s="639"/>
      <c r="D45" s="639"/>
      <c r="E45" s="884"/>
    </row>
    <row r="46" spans="1:5" hidden="1" outlineLevel="1">
      <c r="A46" s="638"/>
      <c r="B46" s="639"/>
      <c r="C46" s="639"/>
      <c r="D46" s="639"/>
      <c r="E46" s="884"/>
    </row>
    <row r="47" spans="1:5" hidden="1" outlineLevel="1">
      <c r="A47" s="638"/>
      <c r="B47" s="639"/>
      <c r="C47" s="639"/>
      <c r="D47" s="639"/>
      <c r="E47" s="884"/>
    </row>
    <row r="48" spans="1:5" hidden="1" outlineLevel="1">
      <c r="A48" s="638"/>
      <c r="B48" s="639"/>
      <c r="C48" s="639"/>
      <c r="D48" s="639"/>
      <c r="E48" s="884"/>
    </row>
    <row r="49" spans="1:5" ht="15.75" hidden="1" outlineLevel="1" thickBot="1">
      <c r="A49" s="896"/>
      <c r="B49" s="897"/>
      <c r="C49" s="897"/>
      <c r="D49" s="897"/>
      <c r="E49" s="885"/>
    </row>
    <row r="50" spans="1:5" collapsed="1">
      <c r="A50" s="900" t="s">
        <v>3091</v>
      </c>
      <c r="B50" s="901"/>
      <c r="C50" s="901"/>
      <c r="D50" s="902"/>
      <c r="E50" s="615" t="s">
        <v>886</v>
      </c>
    </row>
    <row r="51" spans="1:5">
      <c r="A51" s="904" t="s">
        <v>3249</v>
      </c>
      <c r="B51" s="905"/>
      <c r="C51" s="905"/>
      <c r="D51" s="905"/>
      <c r="E51" s="616"/>
    </row>
    <row r="52" spans="1:5" ht="34.5" customHeight="1">
      <c r="A52" s="904" t="s">
        <v>3250</v>
      </c>
      <c r="B52" s="905"/>
      <c r="C52" s="905"/>
      <c r="D52" s="905"/>
      <c r="E52" s="616"/>
    </row>
    <row r="53" spans="1:5">
      <c r="A53" s="904" t="s">
        <v>3251</v>
      </c>
      <c r="B53" s="905"/>
      <c r="C53" s="905"/>
      <c r="D53" s="905"/>
      <c r="E53" s="616"/>
    </row>
    <row r="54" spans="1:5">
      <c r="A54" s="908"/>
      <c r="B54" s="909"/>
      <c r="C54" s="909"/>
      <c r="D54" s="909"/>
      <c r="E54" s="616"/>
    </row>
    <row r="55" spans="1:5" ht="15.75" thickBot="1">
      <c r="A55" s="908"/>
      <c r="B55" s="909"/>
      <c r="C55" s="909"/>
      <c r="D55" s="909"/>
      <c r="E55" s="903"/>
    </row>
    <row r="56" spans="1:5" hidden="1" outlineLevel="1">
      <c r="A56" s="638"/>
      <c r="B56" s="639"/>
      <c r="C56" s="639"/>
      <c r="D56" s="639"/>
      <c r="E56" s="884" t="s">
        <v>886</v>
      </c>
    </row>
    <row r="57" spans="1:5" hidden="1" outlineLevel="1">
      <c r="A57" s="638"/>
      <c r="B57" s="639"/>
      <c r="C57" s="639"/>
      <c r="D57" s="639"/>
      <c r="E57" s="884"/>
    </row>
    <row r="58" spans="1:5" hidden="1" outlineLevel="1">
      <c r="A58" s="638"/>
      <c r="B58" s="639"/>
      <c r="C58" s="639"/>
      <c r="D58" s="639"/>
      <c r="E58" s="884"/>
    </row>
    <row r="59" spans="1:5" hidden="1" outlineLevel="1">
      <c r="A59" s="638"/>
      <c r="B59" s="639"/>
      <c r="C59" s="639"/>
      <c r="D59" s="639"/>
      <c r="E59" s="884"/>
    </row>
    <row r="60" spans="1:5" hidden="1" outlineLevel="1">
      <c r="A60" s="638"/>
      <c r="B60" s="639"/>
      <c r="C60" s="639"/>
      <c r="D60" s="639"/>
      <c r="E60" s="884"/>
    </row>
    <row r="61" spans="1:5" hidden="1" outlineLevel="1">
      <c r="A61" s="638"/>
      <c r="B61" s="639"/>
      <c r="C61" s="639"/>
      <c r="D61" s="639"/>
      <c r="E61" s="884"/>
    </row>
    <row r="62" spans="1:5" hidden="1" outlineLevel="1">
      <c r="A62" s="638"/>
      <c r="B62" s="639"/>
      <c r="C62" s="639"/>
      <c r="D62" s="639"/>
      <c r="E62" s="884"/>
    </row>
    <row r="63" spans="1:5" hidden="1" outlineLevel="1">
      <c r="A63" s="638"/>
      <c r="B63" s="639"/>
      <c r="C63" s="639"/>
      <c r="D63" s="639"/>
      <c r="E63" s="884"/>
    </row>
    <row r="64" spans="1:5" hidden="1" outlineLevel="1">
      <c r="A64" s="638"/>
      <c r="B64" s="639"/>
      <c r="C64" s="639"/>
      <c r="D64" s="639"/>
      <c r="E64" s="884"/>
    </row>
    <row r="65" spans="1:5" hidden="1" outlineLevel="1">
      <c r="A65" s="638"/>
      <c r="B65" s="639"/>
      <c r="C65" s="639"/>
      <c r="D65" s="639"/>
      <c r="E65" s="884"/>
    </row>
    <row r="66" spans="1:5" hidden="1" outlineLevel="1">
      <c r="A66" s="638"/>
      <c r="B66" s="639"/>
      <c r="C66" s="639"/>
      <c r="D66" s="639"/>
      <c r="E66" s="884"/>
    </row>
    <row r="67" spans="1:5" hidden="1" outlineLevel="1">
      <c r="A67" s="638"/>
      <c r="B67" s="639"/>
      <c r="C67" s="639"/>
      <c r="D67" s="639"/>
      <c r="E67" s="884"/>
    </row>
    <row r="68" spans="1:5" hidden="1" outlineLevel="1">
      <c r="A68" s="638"/>
      <c r="B68" s="639"/>
      <c r="C68" s="639"/>
      <c r="D68" s="639"/>
      <c r="E68" s="884"/>
    </row>
    <row r="69" spans="1:5" hidden="1" outlineLevel="1">
      <c r="A69" s="638"/>
      <c r="B69" s="639"/>
      <c r="C69" s="639"/>
      <c r="D69" s="639"/>
      <c r="E69" s="884"/>
    </row>
    <row r="70" spans="1:5" ht="15.75" hidden="1" outlineLevel="1" thickBot="1">
      <c r="A70" s="896"/>
      <c r="B70" s="897"/>
      <c r="C70" s="897"/>
      <c r="D70" s="897"/>
      <c r="E70" s="885"/>
    </row>
    <row r="71" spans="1:5" ht="30" customHeight="1" collapsed="1">
      <c r="A71" s="900" t="s">
        <v>3092</v>
      </c>
      <c r="B71" s="901"/>
      <c r="C71" s="901"/>
      <c r="D71" s="902"/>
      <c r="E71" s="615" t="s">
        <v>885</v>
      </c>
    </row>
    <row r="72" spans="1:5" ht="45.75" customHeight="1">
      <c r="A72" s="606" t="s">
        <v>3252</v>
      </c>
      <c r="B72" s="607"/>
      <c r="C72" s="607"/>
      <c r="D72" s="608"/>
      <c r="E72" s="616"/>
    </row>
    <row r="73" spans="1:5">
      <c r="A73" s="908"/>
      <c r="B73" s="909"/>
      <c r="C73" s="909"/>
      <c r="D73" s="909"/>
      <c r="E73" s="616"/>
    </row>
    <row r="74" spans="1:5">
      <c r="A74" s="908"/>
      <c r="B74" s="909"/>
      <c r="C74" s="909"/>
      <c r="D74" s="909"/>
      <c r="E74" s="616"/>
    </row>
    <row r="75" spans="1:5">
      <c r="A75" s="908"/>
      <c r="B75" s="909"/>
      <c r="C75" s="909"/>
      <c r="D75" s="909"/>
      <c r="E75" s="616"/>
    </row>
    <row r="76" spans="1:5" ht="15.75" thickBot="1">
      <c r="A76" s="908"/>
      <c r="B76" s="909"/>
      <c r="C76" s="909"/>
      <c r="D76" s="909"/>
      <c r="E76" s="903"/>
    </row>
    <row r="77" spans="1:5" hidden="1" outlineLevel="1">
      <c r="A77" s="638"/>
      <c r="B77" s="639"/>
      <c r="C77" s="639"/>
      <c r="D77" s="639"/>
      <c r="E77" s="884" t="s">
        <v>885</v>
      </c>
    </row>
    <row r="78" spans="1:5" hidden="1" outlineLevel="1">
      <c r="A78" s="638"/>
      <c r="B78" s="639"/>
      <c r="C78" s="639"/>
      <c r="D78" s="639"/>
      <c r="E78" s="884"/>
    </row>
    <row r="79" spans="1:5" hidden="1" outlineLevel="1">
      <c r="A79" s="638"/>
      <c r="B79" s="639"/>
      <c r="C79" s="639"/>
      <c r="D79" s="639"/>
      <c r="E79" s="884"/>
    </row>
    <row r="80" spans="1:5" hidden="1" outlineLevel="1">
      <c r="A80" s="638"/>
      <c r="B80" s="639"/>
      <c r="C80" s="639"/>
      <c r="D80" s="639"/>
      <c r="E80" s="884"/>
    </row>
    <row r="81" spans="1:5" hidden="1" outlineLevel="1">
      <c r="A81" s="638"/>
      <c r="B81" s="639"/>
      <c r="C81" s="639"/>
      <c r="D81" s="639"/>
      <c r="E81" s="884"/>
    </row>
    <row r="82" spans="1:5" hidden="1" outlineLevel="1">
      <c r="A82" s="638"/>
      <c r="B82" s="639"/>
      <c r="C82" s="639"/>
      <c r="D82" s="639"/>
      <c r="E82" s="884"/>
    </row>
    <row r="83" spans="1:5" hidden="1" outlineLevel="1">
      <c r="A83" s="638"/>
      <c r="B83" s="639"/>
      <c r="C83" s="639"/>
      <c r="D83" s="639"/>
      <c r="E83" s="884"/>
    </row>
    <row r="84" spans="1:5" hidden="1" outlineLevel="1">
      <c r="A84" s="638"/>
      <c r="B84" s="639"/>
      <c r="C84" s="639"/>
      <c r="D84" s="639"/>
      <c r="E84" s="884"/>
    </row>
    <row r="85" spans="1:5" hidden="1" outlineLevel="1">
      <c r="A85" s="638"/>
      <c r="B85" s="639"/>
      <c r="C85" s="639"/>
      <c r="D85" s="639"/>
      <c r="E85" s="884"/>
    </row>
    <row r="86" spans="1:5" hidden="1" outlineLevel="1">
      <c r="A86" s="638"/>
      <c r="B86" s="639"/>
      <c r="C86" s="639"/>
      <c r="D86" s="639"/>
      <c r="E86" s="884"/>
    </row>
    <row r="87" spans="1:5" hidden="1" outlineLevel="1">
      <c r="A87" s="638"/>
      <c r="B87" s="639"/>
      <c r="C87" s="639"/>
      <c r="D87" s="639"/>
      <c r="E87" s="884"/>
    </row>
    <row r="88" spans="1:5" hidden="1" outlineLevel="1">
      <c r="A88" s="638"/>
      <c r="B88" s="639"/>
      <c r="C88" s="639"/>
      <c r="D88" s="639"/>
      <c r="E88" s="884"/>
    </row>
    <row r="89" spans="1:5" hidden="1" outlineLevel="1">
      <c r="A89" s="638"/>
      <c r="B89" s="639"/>
      <c r="C89" s="639"/>
      <c r="D89" s="639"/>
      <c r="E89" s="884"/>
    </row>
    <row r="90" spans="1:5" hidden="1" outlineLevel="1">
      <c r="A90" s="638"/>
      <c r="B90" s="639"/>
      <c r="C90" s="639"/>
      <c r="D90" s="639"/>
      <c r="E90" s="884"/>
    </row>
    <row r="91" spans="1:5" ht="15.75" hidden="1" outlineLevel="1" thickBot="1">
      <c r="A91" s="896"/>
      <c r="B91" s="897"/>
      <c r="C91" s="897"/>
      <c r="D91" s="897"/>
      <c r="E91" s="885"/>
    </row>
    <row r="92" spans="1:5" collapsed="1">
      <c r="A92" s="900" t="s">
        <v>3093</v>
      </c>
      <c r="B92" s="901"/>
      <c r="C92" s="901"/>
      <c r="D92" s="902"/>
      <c r="E92" s="615" t="s">
        <v>884</v>
      </c>
    </row>
    <row r="93" spans="1:5" ht="34.5" customHeight="1">
      <c r="A93" s="904" t="s">
        <v>3253</v>
      </c>
      <c r="B93" s="905"/>
      <c r="C93" s="905"/>
      <c r="D93" s="905"/>
      <c r="E93" s="616"/>
    </row>
    <row r="94" spans="1:5" ht="38.25" customHeight="1">
      <c r="A94" s="904" t="s">
        <v>3254</v>
      </c>
      <c r="B94" s="905"/>
      <c r="C94" s="905"/>
      <c r="D94" s="905"/>
      <c r="E94" s="616"/>
    </row>
    <row r="95" spans="1:5">
      <c r="A95" s="904" t="s">
        <v>3255</v>
      </c>
      <c r="B95" s="905"/>
      <c r="C95" s="905"/>
      <c r="D95" s="905"/>
      <c r="E95" s="616"/>
    </row>
    <row r="96" spans="1:5">
      <c r="A96" s="908"/>
      <c r="B96" s="909"/>
      <c r="C96" s="909"/>
      <c r="D96" s="909"/>
      <c r="E96" s="616"/>
    </row>
    <row r="97" spans="1:5">
      <c r="A97" s="908"/>
      <c r="B97" s="909"/>
      <c r="C97" s="909"/>
      <c r="D97" s="909"/>
      <c r="E97" s="903"/>
    </row>
    <row r="98" spans="1:5" hidden="1" outlineLevel="1">
      <c r="A98" s="638"/>
      <c r="B98" s="639"/>
      <c r="C98" s="639"/>
      <c r="D98" s="639"/>
      <c r="E98" s="884" t="s">
        <v>884</v>
      </c>
    </row>
    <row r="99" spans="1:5" hidden="1" outlineLevel="1">
      <c r="A99" s="638"/>
      <c r="B99" s="639"/>
      <c r="C99" s="639"/>
      <c r="D99" s="639"/>
      <c r="E99" s="884"/>
    </row>
    <row r="100" spans="1:5" hidden="1" outlineLevel="1">
      <c r="A100" s="638"/>
      <c r="B100" s="639"/>
      <c r="C100" s="639"/>
      <c r="D100" s="639"/>
      <c r="E100" s="884"/>
    </row>
    <row r="101" spans="1:5" hidden="1" outlineLevel="1">
      <c r="A101" s="638"/>
      <c r="B101" s="639"/>
      <c r="C101" s="639"/>
      <c r="D101" s="639"/>
      <c r="E101" s="884"/>
    </row>
    <row r="102" spans="1:5" hidden="1" outlineLevel="1">
      <c r="A102" s="638"/>
      <c r="B102" s="639"/>
      <c r="C102" s="639"/>
      <c r="D102" s="639"/>
      <c r="E102" s="884"/>
    </row>
    <row r="103" spans="1:5" hidden="1" outlineLevel="1">
      <c r="A103" s="638"/>
      <c r="B103" s="639"/>
      <c r="C103" s="639"/>
      <c r="D103" s="639"/>
      <c r="E103" s="884"/>
    </row>
    <row r="104" spans="1:5" hidden="1" outlineLevel="1">
      <c r="A104" s="638"/>
      <c r="B104" s="639"/>
      <c r="C104" s="639"/>
      <c r="D104" s="639"/>
      <c r="E104" s="884"/>
    </row>
    <row r="105" spans="1:5" hidden="1" outlineLevel="1">
      <c r="A105" s="638"/>
      <c r="B105" s="639"/>
      <c r="C105" s="639"/>
      <c r="D105" s="639"/>
      <c r="E105" s="884"/>
    </row>
    <row r="106" spans="1:5" hidden="1" outlineLevel="1">
      <c r="A106" s="638"/>
      <c r="B106" s="639"/>
      <c r="C106" s="639"/>
      <c r="D106" s="639"/>
      <c r="E106" s="884"/>
    </row>
    <row r="107" spans="1:5" hidden="1" outlineLevel="1">
      <c r="A107" s="638"/>
      <c r="B107" s="639"/>
      <c r="C107" s="639"/>
      <c r="D107" s="639"/>
      <c r="E107" s="884"/>
    </row>
    <row r="108" spans="1:5" hidden="1" outlineLevel="1">
      <c r="A108" s="638"/>
      <c r="B108" s="639"/>
      <c r="C108" s="639"/>
      <c r="D108" s="639"/>
      <c r="E108" s="884"/>
    </row>
    <row r="109" spans="1:5" hidden="1" outlineLevel="1">
      <c r="A109" s="638"/>
      <c r="B109" s="639"/>
      <c r="C109" s="639"/>
      <c r="D109" s="639"/>
      <c r="E109" s="884"/>
    </row>
    <row r="110" spans="1:5" hidden="1" outlineLevel="1">
      <c r="A110" s="638"/>
      <c r="B110" s="639"/>
      <c r="C110" s="639"/>
      <c r="D110" s="639"/>
      <c r="E110" s="884"/>
    </row>
    <row r="111" spans="1:5" hidden="1" outlineLevel="1">
      <c r="A111" s="638"/>
      <c r="B111" s="639"/>
      <c r="C111" s="639"/>
      <c r="D111" s="639"/>
      <c r="E111" s="884"/>
    </row>
    <row r="112" spans="1:5" ht="15.75" hidden="1" outlineLevel="1" thickBot="1">
      <c r="A112" s="896"/>
      <c r="B112" s="897"/>
      <c r="C112" s="897"/>
      <c r="D112" s="897"/>
      <c r="E112" s="88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3117</v>
      </c>
      <c r="B1" s="621"/>
      <c r="C1" s="621"/>
      <c r="D1" s="621"/>
      <c r="E1" s="17"/>
    </row>
    <row r="2" spans="1:5">
      <c r="A2" s="621" t="s">
        <v>3118</v>
      </c>
      <c r="B2" s="621"/>
      <c r="C2" s="621"/>
      <c r="D2" s="621"/>
      <c r="E2" s="17"/>
    </row>
    <row r="3" spans="1:5" ht="15.75" thickBot="1">
      <c r="A3" s="895" t="s">
        <v>3169</v>
      </c>
      <c r="B3" s="895"/>
      <c r="C3" s="895"/>
      <c r="D3" s="895"/>
      <c r="E3" s="895"/>
    </row>
    <row r="4" spans="1:5">
      <c r="A4" s="623" t="s">
        <v>3088</v>
      </c>
      <c r="B4" s="624"/>
      <c r="C4" s="624"/>
      <c r="D4" s="624"/>
      <c r="E4" s="627" t="s">
        <v>3152</v>
      </c>
    </row>
    <row r="5" spans="1:5" ht="19.5" customHeight="1" thickBot="1">
      <c r="A5" s="625"/>
      <c r="B5" s="626"/>
      <c r="C5" s="626"/>
      <c r="D5" s="626"/>
      <c r="E5" s="628"/>
    </row>
    <row r="6" spans="1:5" ht="15.75" thickBot="1">
      <c r="A6" s="705" t="str">
        <f>Obsah!A3</f>
        <v>Informace platné k datu</v>
      </c>
      <c r="B6" s="881"/>
      <c r="C6" s="882"/>
      <c r="D6" s="468">
        <f>Obsah!$C$3</f>
        <v>42460</v>
      </c>
      <c r="E6" s="111"/>
    </row>
    <row r="7" spans="1:5" ht="15.75" thickBot="1">
      <c r="A7" s="913" t="s">
        <v>3094</v>
      </c>
      <c r="B7" s="914"/>
      <c r="C7" s="915"/>
      <c r="D7" s="915"/>
      <c r="E7" s="444" t="s">
        <v>74</v>
      </c>
    </row>
    <row r="8" spans="1:5" ht="30" customHeight="1">
      <c r="A8" s="886" t="s">
        <v>3095</v>
      </c>
      <c r="B8" s="887"/>
      <c r="C8" s="887"/>
      <c r="D8" s="888"/>
      <c r="E8" s="615" t="s">
        <v>71</v>
      </c>
    </row>
    <row r="9" spans="1:5">
      <c r="A9" s="908" t="s">
        <v>60</v>
      </c>
      <c r="B9" s="909"/>
      <c r="C9" s="909"/>
      <c r="D9" s="909"/>
      <c r="E9" s="616"/>
    </row>
    <row r="10" spans="1:5">
      <c r="A10" s="908" t="s">
        <v>60</v>
      </c>
      <c r="B10" s="909"/>
      <c r="C10" s="909"/>
      <c r="D10" s="909"/>
      <c r="E10" s="616"/>
    </row>
    <row r="11" spans="1:5">
      <c r="A11" s="908" t="s">
        <v>60</v>
      </c>
      <c r="B11" s="909"/>
      <c r="C11" s="909"/>
      <c r="D11" s="909"/>
      <c r="E11" s="616"/>
    </row>
    <row r="12" spans="1:5">
      <c r="A12" s="908" t="s">
        <v>60</v>
      </c>
      <c r="B12" s="909"/>
      <c r="C12" s="909"/>
      <c r="D12" s="909"/>
      <c r="E12" s="616"/>
    </row>
    <row r="13" spans="1:5" ht="15.75" thickBot="1">
      <c r="A13" s="908" t="s">
        <v>60</v>
      </c>
      <c r="B13" s="909"/>
      <c r="C13" s="909"/>
      <c r="D13" s="909"/>
      <c r="E13" s="903"/>
    </row>
    <row r="14" spans="1:5" hidden="1" outlineLevel="1">
      <c r="A14" s="908"/>
      <c r="B14" s="909"/>
      <c r="C14" s="909"/>
      <c r="D14" s="909"/>
      <c r="E14" s="921" t="s">
        <v>845</v>
      </c>
    </row>
    <row r="15" spans="1:5" hidden="1" outlineLevel="1">
      <c r="A15" s="908"/>
      <c r="B15" s="909"/>
      <c r="C15" s="909"/>
      <c r="D15" s="909"/>
      <c r="E15" s="616"/>
    </row>
    <row r="16" spans="1:5" hidden="1" outlineLevel="1">
      <c r="A16" s="908"/>
      <c r="B16" s="909"/>
      <c r="C16" s="909"/>
      <c r="D16" s="909"/>
      <c r="E16" s="616"/>
    </row>
    <row r="17" spans="1:5" hidden="1" outlineLevel="1">
      <c r="A17" s="908"/>
      <c r="B17" s="909"/>
      <c r="C17" s="909"/>
      <c r="D17" s="909"/>
      <c r="E17" s="616"/>
    </row>
    <row r="18" spans="1:5" hidden="1" outlineLevel="1">
      <c r="A18" s="908"/>
      <c r="B18" s="909"/>
      <c r="C18" s="909"/>
      <c r="D18" s="909"/>
      <c r="E18" s="616"/>
    </row>
    <row r="19" spans="1:5" hidden="1" outlineLevel="1">
      <c r="A19" s="908"/>
      <c r="B19" s="909"/>
      <c r="C19" s="909"/>
      <c r="D19" s="909"/>
      <c r="E19" s="616"/>
    </row>
    <row r="20" spans="1:5" hidden="1" outlineLevel="1">
      <c r="A20" s="908"/>
      <c r="B20" s="909"/>
      <c r="C20" s="909"/>
      <c r="D20" s="909"/>
      <c r="E20" s="616"/>
    </row>
    <row r="21" spans="1:5" hidden="1" outlineLevel="1">
      <c r="A21" s="908"/>
      <c r="B21" s="909"/>
      <c r="C21" s="909"/>
      <c r="D21" s="909"/>
      <c r="E21" s="616"/>
    </row>
    <row r="22" spans="1:5" hidden="1" outlineLevel="1">
      <c r="A22" s="908"/>
      <c r="B22" s="909"/>
      <c r="C22" s="909"/>
      <c r="D22" s="909"/>
      <c r="E22" s="616"/>
    </row>
    <row r="23" spans="1:5" hidden="1" outlineLevel="1">
      <c r="A23" s="908"/>
      <c r="B23" s="909"/>
      <c r="C23" s="909"/>
      <c r="D23" s="909"/>
      <c r="E23" s="616"/>
    </row>
    <row r="24" spans="1:5" hidden="1" outlineLevel="1">
      <c r="A24" s="908"/>
      <c r="B24" s="909"/>
      <c r="C24" s="909"/>
      <c r="D24" s="909"/>
      <c r="E24" s="616"/>
    </row>
    <row r="25" spans="1:5" hidden="1" outlineLevel="1">
      <c r="A25" s="908"/>
      <c r="B25" s="909"/>
      <c r="C25" s="909"/>
      <c r="D25" s="909"/>
      <c r="E25" s="616"/>
    </row>
    <row r="26" spans="1:5" hidden="1" outlineLevel="1">
      <c r="A26" s="908"/>
      <c r="B26" s="909"/>
      <c r="C26" s="909"/>
      <c r="D26" s="909"/>
      <c r="E26" s="616"/>
    </row>
    <row r="27" spans="1:5" hidden="1" outlineLevel="1">
      <c r="A27" s="908"/>
      <c r="B27" s="909"/>
      <c r="C27" s="909"/>
      <c r="D27" s="909"/>
      <c r="E27" s="616"/>
    </row>
    <row r="28" spans="1:5" ht="15.75" hidden="1" outlineLevel="1" thickBot="1">
      <c r="A28" s="916"/>
      <c r="B28" s="917"/>
      <c r="C28" s="917"/>
      <c r="D28" s="917"/>
      <c r="E28" s="617"/>
    </row>
    <row r="29" spans="1:5" ht="15.75" collapsed="1" thickBot="1">
      <c r="A29" s="922"/>
      <c r="B29" s="923"/>
      <c r="C29" s="923"/>
      <c r="D29" s="923"/>
      <c r="E29" s="924"/>
    </row>
    <row r="30" spans="1:5" ht="15" customHeight="1">
      <c r="A30" s="918" t="s">
        <v>3096</v>
      </c>
      <c r="B30" s="919"/>
      <c r="C30" s="919"/>
      <c r="D30" s="920"/>
      <c r="E30" s="910" t="s">
        <v>78</v>
      </c>
    </row>
    <row r="31" spans="1:5">
      <c r="A31" s="663" t="s">
        <v>23</v>
      </c>
      <c r="B31" s="664"/>
      <c r="C31" s="664"/>
      <c r="D31" s="445"/>
      <c r="E31" s="911"/>
    </row>
    <row r="32" spans="1:5">
      <c r="A32" s="663" t="s">
        <v>3097</v>
      </c>
      <c r="B32" s="665"/>
      <c r="C32" s="9" t="s">
        <v>3094</v>
      </c>
      <c r="D32" s="446"/>
      <c r="E32" s="911"/>
    </row>
    <row r="33" spans="1:5">
      <c r="A33" s="666"/>
      <c r="B33" s="665"/>
      <c r="C33" s="9" t="s">
        <v>3098</v>
      </c>
      <c r="D33" s="446"/>
      <c r="E33" s="911"/>
    </row>
    <row r="34" spans="1:5">
      <c r="A34" s="666"/>
      <c r="B34" s="665"/>
      <c r="C34" s="8" t="s">
        <v>3099</v>
      </c>
      <c r="D34" s="446"/>
      <c r="E34" s="911"/>
    </row>
    <row r="35" spans="1:5" ht="15" customHeight="1">
      <c r="A35" s="638" t="s">
        <v>3100</v>
      </c>
      <c r="B35" s="639"/>
      <c r="C35" s="639"/>
      <c r="D35" s="928"/>
      <c r="E35" s="911"/>
    </row>
    <row r="36" spans="1:5">
      <c r="A36" s="638" t="s">
        <v>60</v>
      </c>
      <c r="B36" s="639"/>
      <c r="C36" s="639"/>
      <c r="D36" s="928"/>
      <c r="E36" s="911"/>
    </row>
    <row r="37" spans="1:5" ht="15" hidden="1" customHeight="1" outlineLevel="1">
      <c r="A37" s="925" t="s">
        <v>60</v>
      </c>
      <c r="B37" s="926"/>
      <c r="C37" s="926"/>
      <c r="D37" s="927"/>
      <c r="E37" s="911"/>
    </row>
    <row r="38" spans="1:5" ht="15" hidden="1" customHeight="1" outlineLevel="1">
      <c r="A38" s="925"/>
      <c r="B38" s="926"/>
      <c r="C38" s="926"/>
      <c r="D38" s="927"/>
      <c r="E38" s="911"/>
    </row>
    <row r="39" spans="1:5" ht="15" hidden="1" customHeight="1" outlineLevel="1">
      <c r="A39" s="925"/>
      <c r="B39" s="926"/>
      <c r="C39" s="926"/>
      <c r="D39" s="927"/>
      <c r="E39" s="911"/>
    </row>
    <row r="40" spans="1:5" ht="15" hidden="1" customHeight="1" outlineLevel="1">
      <c r="A40" s="925"/>
      <c r="B40" s="926"/>
      <c r="C40" s="926"/>
      <c r="D40" s="927"/>
      <c r="E40" s="911"/>
    </row>
    <row r="41" spans="1:5" ht="15" hidden="1" customHeight="1" outlineLevel="1">
      <c r="A41" s="925"/>
      <c r="B41" s="926"/>
      <c r="C41" s="926"/>
      <c r="D41" s="927"/>
      <c r="E41" s="911"/>
    </row>
    <row r="42" spans="1:5" ht="15" hidden="1" customHeight="1" outlineLevel="1">
      <c r="A42" s="925"/>
      <c r="B42" s="926"/>
      <c r="C42" s="926"/>
      <c r="D42" s="927"/>
      <c r="E42" s="911"/>
    </row>
    <row r="43" spans="1:5" ht="15" hidden="1" customHeight="1" outlineLevel="1">
      <c r="A43" s="925"/>
      <c r="B43" s="926"/>
      <c r="C43" s="926"/>
      <c r="D43" s="927"/>
      <c r="E43" s="911"/>
    </row>
    <row r="44" spans="1:5" ht="15" hidden="1" customHeight="1" outlineLevel="1">
      <c r="A44" s="925"/>
      <c r="B44" s="926"/>
      <c r="C44" s="926"/>
      <c r="D44" s="927"/>
      <c r="E44" s="911"/>
    </row>
    <row r="45" spans="1:5" ht="15" hidden="1" customHeight="1" outlineLevel="1">
      <c r="A45" s="925"/>
      <c r="B45" s="926"/>
      <c r="C45" s="926"/>
      <c r="D45" s="927"/>
      <c r="E45" s="911"/>
    </row>
    <row r="46" spans="1:5" ht="15" hidden="1" customHeight="1" outlineLevel="1">
      <c r="A46" s="925"/>
      <c r="B46" s="926"/>
      <c r="C46" s="926"/>
      <c r="D46" s="927"/>
      <c r="E46" s="911"/>
    </row>
    <row r="47" spans="1:5" ht="15" hidden="1" customHeight="1" outlineLevel="1">
      <c r="A47" s="925"/>
      <c r="B47" s="926"/>
      <c r="C47" s="926"/>
      <c r="D47" s="927"/>
      <c r="E47" s="911"/>
    </row>
    <row r="48" spans="1:5" ht="15" hidden="1" customHeight="1" outlineLevel="1">
      <c r="A48" s="925"/>
      <c r="B48" s="926"/>
      <c r="C48" s="926"/>
      <c r="D48" s="927"/>
      <c r="E48" s="911"/>
    </row>
    <row r="49" spans="1:5" ht="15" hidden="1" customHeight="1" outlineLevel="1">
      <c r="A49" s="925"/>
      <c r="B49" s="926"/>
      <c r="C49" s="926"/>
      <c r="D49" s="927"/>
      <c r="E49" s="911"/>
    </row>
    <row r="50" spans="1:5" ht="15" hidden="1" customHeight="1" outlineLevel="1">
      <c r="A50" s="925"/>
      <c r="B50" s="926"/>
      <c r="C50" s="926"/>
      <c r="D50" s="927"/>
      <c r="E50" s="911"/>
    </row>
    <row r="51" spans="1:5" ht="15" hidden="1" customHeight="1" outlineLevel="1">
      <c r="A51" s="925"/>
      <c r="B51" s="926"/>
      <c r="C51" s="926"/>
      <c r="D51" s="927"/>
      <c r="E51" s="911"/>
    </row>
    <row r="52" spans="1:5" ht="15" hidden="1" customHeight="1" outlineLevel="1">
      <c r="A52" s="925"/>
      <c r="B52" s="926"/>
      <c r="C52" s="926"/>
      <c r="D52" s="927"/>
      <c r="E52" s="911"/>
    </row>
    <row r="53" spans="1:5" ht="15" hidden="1" customHeight="1" outlineLevel="1">
      <c r="A53" s="925"/>
      <c r="B53" s="926"/>
      <c r="C53" s="926"/>
      <c r="D53" s="927"/>
      <c r="E53" s="911"/>
    </row>
    <row r="54" spans="1:5" ht="15" hidden="1" customHeight="1" outlineLevel="1">
      <c r="A54" s="925"/>
      <c r="B54" s="926"/>
      <c r="C54" s="926"/>
      <c r="D54" s="927"/>
      <c r="E54" s="911"/>
    </row>
    <row r="55" spans="1:5" ht="15" hidden="1" customHeight="1" outlineLevel="1">
      <c r="A55" s="925"/>
      <c r="B55" s="926"/>
      <c r="C55" s="926"/>
      <c r="D55" s="927"/>
      <c r="E55" s="911"/>
    </row>
    <row r="56" spans="1:5" ht="15.75" hidden="1" customHeight="1" outlineLevel="1" thickBot="1">
      <c r="A56" s="931"/>
      <c r="B56" s="932"/>
      <c r="C56" s="932"/>
      <c r="D56" s="933"/>
      <c r="E56" s="911"/>
    </row>
    <row r="57" spans="1:5" ht="15" customHeight="1" collapsed="1">
      <c r="A57" s="908" t="s">
        <v>3101</v>
      </c>
      <c r="B57" s="909"/>
      <c r="C57" s="909"/>
      <c r="D57" s="909"/>
      <c r="E57" s="911"/>
    </row>
    <row r="58" spans="1:5" ht="15.75" thickBot="1">
      <c r="A58" s="929" t="s">
        <v>60</v>
      </c>
      <c r="B58" s="930"/>
      <c r="C58" s="930"/>
      <c r="D58" s="930"/>
      <c r="E58" s="912"/>
    </row>
    <row r="59" spans="1:5" hidden="1" outlineLevel="1">
      <c r="A59" s="929"/>
      <c r="B59" s="930"/>
      <c r="C59" s="930"/>
      <c r="D59" s="930"/>
      <c r="E59" s="935" t="s">
        <v>78</v>
      </c>
    </row>
    <row r="60" spans="1:5" hidden="1" outlineLevel="1">
      <c r="A60" s="929"/>
      <c r="B60" s="930"/>
      <c r="C60" s="930"/>
      <c r="D60" s="930"/>
      <c r="E60" s="936"/>
    </row>
    <row r="61" spans="1:5" hidden="1" outlineLevel="1">
      <c r="A61" s="929"/>
      <c r="B61" s="930"/>
      <c r="C61" s="930"/>
      <c r="D61" s="930"/>
      <c r="E61" s="936"/>
    </row>
    <row r="62" spans="1:5" hidden="1" outlineLevel="1">
      <c r="A62" s="929"/>
      <c r="B62" s="930"/>
      <c r="C62" s="930"/>
      <c r="D62" s="930"/>
      <c r="E62" s="936"/>
    </row>
    <row r="63" spans="1:5" hidden="1" outlineLevel="1">
      <c r="A63" s="929"/>
      <c r="B63" s="930"/>
      <c r="C63" s="930"/>
      <c r="D63" s="930"/>
      <c r="E63" s="936"/>
    </row>
    <row r="64" spans="1:5" hidden="1" outlineLevel="1">
      <c r="A64" s="929"/>
      <c r="B64" s="930"/>
      <c r="C64" s="930"/>
      <c r="D64" s="930"/>
      <c r="E64" s="936"/>
    </row>
    <row r="65" spans="1:5" hidden="1" outlineLevel="1">
      <c r="A65" s="929"/>
      <c r="B65" s="930"/>
      <c r="C65" s="930"/>
      <c r="D65" s="930"/>
      <c r="E65" s="936"/>
    </row>
    <row r="66" spans="1:5" hidden="1" outlineLevel="1">
      <c r="A66" s="929"/>
      <c r="B66" s="930"/>
      <c r="C66" s="930"/>
      <c r="D66" s="930"/>
      <c r="E66" s="936"/>
    </row>
    <row r="67" spans="1:5" hidden="1" outlineLevel="1">
      <c r="A67" s="929"/>
      <c r="B67" s="930"/>
      <c r="C67" s="930"/>
      <c r="D67" s="930"/>
      <c r="E67" s="936"/>
    </row>
    <row r="68" spans="1:5" hidden="1" outlineLevel="1">
      <c r="A68" s="929"/>
      <c r="B68" s="930"/>
      <c r="C68" s="930"/>
      <c r="D68" s="930"/>
      <c r="E68" s="936"/>
    </row>
    <row r="69" spans="1:5" hidden="1" outlineLevel="1">
      <c r="A69" s="929"/>
      <c r="B69" s="930"/>
      <c r="C69" s="930"/>
      <c r="D69" s="930"/>
      <c r="E69" s="936"/>
    </row>
    <row r="70" spans="1:5" hidden="1" outlineLevel="1">
      <c r="A70" s="929"/>
      <c r="B70" s="930"/>
      <c r="C70" s="930"/>
      <c r="D70" s="930"/>
      <c r="E70" s="936"/>
    </row>
    <row r="71" spans="1:5" hidden="1" outlineLevel="1">
      <c r="A71" s="929"/>
      <c r="B71" s="930"/>
      <c r="C71" s="930"/>
      <c r="D71" s="930"/>
      <c r="E71" s="936"/>
    </row>
    <row r="72" spans="1:5" hidden="1" outlineLevel="1">
      <c r="A72" s="929"/>
      <c r="B72" s="930"/>
      <c r="C72" s="930"/>
      <c r="D72" s="930"/>
      <c r="E72" s="936"/>
    </row>
    <row r="73" spans="1:5" hidden="1" outlineLevel="1">
      <c r="A73" s="929"/>
      <c r="B73" s="930"/>
      <c r="C73" s="930"/>
      <c r="D73" s="930"/>
      <c r="E73" s="936"/>
    </row>
    <row r="74" spans="1:5" hidden="1" outlineLevel="1">
      <c r="A74" s="929"/>
      <c r="B74" s="930"/>
      <c r="C74" s="930"/>
      <c r="D74" s="930"/>
      <c r="E74" s="936"/>
    </row>
    <row r="75" spans="1:5" hidden="1" outlineLevel="1">
      <c r="A75" s="929"/>
      <c r="B75" s="930"/>
      <c r="C75" s="930"/>
      <c r="D75" s="930"/>
      <c r="E75" s="936"/>
    </row>
    <row r="76" spans="1:5" hidden="1" outlineLevel="1">
      <c r="A76" s="929"/>
      <c r="B76" s="930"/>
      <c r="C76" s="930"/>
      <c r="D76" s="930"/>
      <c r="E76" s="936"/>
    </row>
    <row r="77" spans="1:5" hidden="1" outlineLevel="1">
      <c r="A77" s="929"/>
      <c r="B77" s="930"/>
      <c r="C77" s="930"/>
      <c r="D77" s="930"/>
      <c r="E77" s="936"/>
    </row>
    <row r="78" spans="1:5" ht="15.75" hidden="1" outlineLevel="1" thickBot="1">
      <c r="A78" s="699"/>
      <c r="B78" s="934"/>
      <c r="C78" s="934"/>
      <c r="D78" s="934"/>
      <c r="E78" s="937"/>
    </row>
    <row r="79" spans="1:5" collapsed="1">
      <c r="A79" s="938"/>
      <c r="B79" s="939"/>
      <c r="C79" s="939"/>
      <c r="D79" s="939"/>
      <c r="E79" s="940"/>
    </row>
    <row r="80" spans="1:5" hidden="1" outlineLevel="1">
      <c r="A80" s="918" t="s">
        <v>3096</v>
      </c>
      <c r="B80" s="919"/>
      <c r="C80" s="919"/>
      <c r="D80" s="920"/>
      <c r="E80" s="941" t="s">
        <v>78</v>
      </c>
    </row>
    <row r="81" spans="1:5" hidden="1" outlineLevel="1">
      <c r="A81" s="663" t="s">
        <v>23</v>
      </c>
      <c r="B81" s="664"/>
      <c r="C81" s="664"/>
      <c r="D81" s="445"/>
      <c r="E81" s="942"/>
    </row>
    <row r="82" spans="1:5" hidden="1" outlineLevel="1">
      <c r="A82" s="663" t="s">
        <v>3097</v>
      </c>
      <c r="B82" s="665"/>
      <c r="C82" s="9" t="s">
        <v>3094</v>
      </c>
      <c r="D82" s="446"/>
      <c r="E82" s="942"/>
    </row>
    <row r="83" spans="1:5" hidden="1" outlineLevel="1">
      <c r="A83" s="666"/>
      <c r="B83" s="665"/>
      <c r="C83" s="9" t="s">
        <v>3098</v>
      </c>
      <c r="D83" s="446"/>
      <c r="E83" s="942"/>
    </row>
    <row r="84" spans="1:5" hidden="1" outlineLevel="1">
      <c r="A84" s="666"/>
      <c r="B84" s="665"/>
      <c r="C84" s="8" t="s">
        <v>3099</v>
      </c>
      <c r="D84" s="446"/>
      <c r="E84" s="942"/>
    </row>
    <row r="85" spans="1:5" hidden="1" outlineLevel="1">
      <c r="A85" s="638" t="s">
        <v>3100</v>
      </c>
      <c r="B85" s="639"/>
      <c r="C85" s="639"/>
      <c r="D85" s="928"/>
      <c r="E85" s="942"/>
    </row>
    <row r="86" spans="1:5" hidden="1" outlineLevel="1">
      <c r="A86" s="638" t="s">
        <v>60</v>
      </c>
      <c r="B86" s="639"/>
      <c r="C86" s="639"/>
      <c r="D86" s="928"/>
      <c r="E86" s="942"/>
    </row>
    <row r="87" spans="1:5" hidden="1" outlineLevel="2">
      <c r="A87" s="925" t="s">
        <v>60</v>
      </c>
      <c r="B87" s="926"/>
      <c r="C87" s="926"/>
      <c r="D87" s="927"/>
      <c r="E87" s="945" t="s">
        <v>78</v>
      </c>
    </row>
    <row r="88" spans="1:5" hidden="1" outlineLevel="2">
      <c r="A88" s="925"/>
      <c r="B88" s="926"/>
      <c r="C88" s="926"/>
      <c r="D88" s="927"/>
      <c r="E88" s="945"/>
    </row>
    <row r="89" spans="1:5" hidden="1" outlineLevel="2">
      <c r="A89" s="925"/>
      <c r="B89" s="926"/>
      <c r="C89" s="926"/>
      <c r="D89" s="927"/>
      <c r="E89" s="945"/>
    </row>
    <row r="90" spans="1:5" hidden="1" outlineLevel="2">
      <c r="A90" s="925"/>
      <c r="B90" s="926"/>
      <c r="C90" s="926"/>
      <c r="D90" s="927"/>
      <c r="E90" s="945"/>
    </row>
    <row r="91" spans="1:5" hidden="1" outlineLevel="2">
      <c r="A91" s="925"/>
      <c r="B91" s="926"/>
      <c r="C91" s="926"/>
      <c r="D91" s="927"/>
      <c r="E91" s="945"/>
    </row>
    <row r="92" spans="1:5" hidden="1" outlineLevel="2">
      <c r="A92" s="925"/>
      <c r="B92" s="926"/>
      <c r="C92" s="926"/>
      <c r="D92" s="927"/>
      <c r="E92" s="945"/>
    </row>
    <row r="93" spans="1:5" hidden="1" outlineLevel="2">
      <c r="A93" s="925"/>
      <c r="B93" s="926"/>
      <c r="C93" s="926"/>
      <c r="D93" s="927"/>
      <c r="E93" s="945"/>
    </row>
    <row r="94" spans="1:5" hidden="1" outlineLevel="2">
      <c r="A94" s="925"/>
      <c r="B94" s="926"/>
      <c r="C94" s="926"/>
      <c r="D94" s="927"/>
      <c r="E94" s="945"/>
    </row>
    <row r="95" spans="1:5" hidden="1" outlineLevel="2">
      <c r="A95" s="925"/>
      <c r="B95" s="926"/>
      <c r="C95" s="926"/>
      <c r="D95" s="927"/>
      <c r="E95" s="945"/>
    </row>
    <row r="96" spans="1:5" hidden="1" outlineLevel="2">
      <c r="A96" s="925"/>
      <c r="B96" s="926"/>
      <c r="C96" s="926"/>
      <c r="D96" s="927"/>
      <c r="E96" s="945"/>
    </row>
    <row r="97" spans="1:5" hidden="1" outlineLevel="2">
      <c r="A97" s="925"/>
      <c r="B97" s="926"/>
      <c r="C97" s="926"/>
      <c r="D97" s="927"/>
      <c r="E97" s="945"/>
    </row>
    <row r="98" spans="1:5" hidden="1" outlineLevel="2">
      <c r="A98" s="925"/>
      <c r="B98" s="926"/>
      <c r="C98" s="926"/>
      <c r="D98" s="927"/>
      <c r="E98" s="945"/>
    </row>
    <row r="99" spans="1:5" hidden="1" outlineLevel="2">
      <c r="A99" s="925"/>
      <c r="B99" s="926"/>
      <c r="C99" s="926"/>
      <c r="D99" s="927"/>
      <c r="E99" s="945"/>
    </row>
    <row r="100" spans="1:5" hidden="1" outlineLevel="2">
      <c r="A100" s="925"/>
      <c r="B100" s="926"/>
      <c r="C100" s="926"/>
      <c r="D100" s="927"/>
      <c r="E100" s="945"/>
    </row>
    <row r="101" spans="1:5" hidden="1" outlineLevel="2">
      <c r="A101" s="925"/>
      <c r="B101" s="926"/>
      <c r="C101" s="926"/>
      <c r="D101" s="927"/>
      <c r="E101" s="945"/>
    </row>
    <row r="102" spans="1:5" hidden="1" outlineLevel="2">
      <c r="A102" s="925"/>
      <c r="B102" s="926"/>
      <c r="C102" s="926"/>
      <c r="D102" s="927"/>
      <c r="E102" s="945"/>
    </row>
    <row r="103" spans="1:5" hidden="1" outlineLevel="2">
      <c r="A103" s="925"/>
      <c r="B103" s="926"/>
      <c r="C103" s="926"/>
      <c r="D103" s="927"/>
      <c r="E103" s="945"/>
    </row>
    <row r="104" spans="1:5" hidden="1" outlineLevel="2">
      <c r="A104" s="925"/>
      <c r="B104" s="926"/>
      <c r="C104" s="926"/>
      <c r="D104" s="927"/>
      <c r="E104" s="945"/>
    </row>
    <row r="105" spans="1:5" hidden="1" outlineLevel="2">
      <c r="A105" s="925"/>
      <c r="B105" s="926"/>
      <c r="C105" s="926"/>
      <c r="D105" s="927"/>
      <c r="E105" s="945"/>
    </row>
    <row r="106" spans="1:5" ht="15.75" hidden="1" outlineLevel="2" thickBot="1">
      <c r="A106" s="931"/>
      <c r="B106" s="932"/>
      <c r="C106" s="932"/>
      <c r="D106" s="933"/>
      <c r="E106" s="946"/>
    </row>
    <row r="107" spans="1:5" hidden="1" outlineLevel="1" collapsed="1">
      <c r="A107" s="908" t="s">
        <v>3101</v>
      </c>
      <c r="B107" s="909"/>
      <c r="C107" s="909"/>
      <c r="D107" s="909"/>
      <c r="E107" s="943" t="s">
        <v>78</v>
      </c>
    </row>
    <row r="108" spans="1:5" ht="15.75" hidden="1" outlineLevel="1" thickBot="1">
      <c r="A108" s="929"/>
      <c r="B108" s="930"/>
      <c r="C108" s="930"/>
      <c r="D108" s="930"/>
      <c r="E108" s="944"/>
    </row>
    <row r="109" spans="1:5" hidden="1" outlineLevel="2">
      <c r="A109" s="929"/>
      <c r="B109" s="930"/>
      <c r="C109" s="930"/>
      <c r="D109" s="930"/>
      <c r="E109" s="935" t="s">
        <v>78</v>
      </c>
    </row>
    <row r="110" spans="1:5" hidden="1" outlineLevel="2">
      <c r="A110" s="929"/>
      <c r="B110" s="930"/>
      <c r="C110" s="930"/>
      <c r="D110" s="930"/>
      <c r="E110" s="936"/>
    </row>
    <row r="111" spans="1:5" hidden="1" outlineLevel="2">
      <c r="A111" s="929"/>
      <c r="B111" s="930"/>
      <c r="C111" s="930"/>
      <c r="D111" s="930"/>
      <c r="E111" s="936"/>
    </row>
    <row r="112" spans="1:5" hidden="1" outlineLevel="2">
      <c r="A112" s="929"/>
      <c r="B112" s="930"/>
      <c r="C112" s="930"/>
      <c r="D112" s="930"/>
      <c r="E112" s="936"/>
    </row>
    <row r="113" spans="1:5" hidden="1" outlineLevel="2">
      <c r="A113" s="929"/>
      <c r="B113" s="930"/>
      <c r="C113" s="930"/>
      <c r="D113" s="930"/>
      <c r="E113" s="936"/>
    </row>
    <row r="114" spans="1:5" hidden="1" outlineLevel="2">
      <c r="A114" s="929"/>
      <c r="B114" s="930"/>
      <c r="C114" s="930"/>
      <c r="D114" s="930"/>
      <c r="E114" s="936"/>
    </row>
    <row r="115" spans="1:5" hidden="1" outlineLevel="2">
      <c r="A115" s="929"/>
      <c r="B115" s="930"/>
      <c r="C115" s="930"/>
      <c r="D115" s="930"/>
      <c r="E115" s="936"/>
    </row>
    <row r="116" spans="1:5" hidden="1" outlineLevel="2">
      <c r="A116" s="929"/>
      <c r="B116" s="930"/>
      <c r="C116" s="930"/>
      <c r="D116" s="930"/>
      <c r="E116" s="936"/>
    </row>
    <row r="117" spans="1:5" hidden="1" outlineLevel="2">
      <c r="A117" s="929"/>
      <c r="B117" s="930"/>
      <c r="C117" s="930"/>
      <c r="D117" s="930"/>
      <c r="E117" s="936"/>
    </row>
    <row r="118" spans="1:5" hidden="1" outlineLevel="2">
      <c r="A118" s="929"/>
      <c r="B118" s="930"/>
      <c r="C118" s="930"/>
      <c r="D118" s="930"/>
      <c r="E118" s="936"/>
    </row>
    <row r="119" spans="1:5" hidden="1" outlineLevel="2">
      <c r="A119" s="929"/>
      <c r="B119" s="930"/>
      <c r="C119" s="930"/>
      <c r="D119" s="930"/>
      <c r="E119" s="936"/>
    </row>
    <row r="120" spans="1:5" hidden="1" outlineLevel="2">
      <c r="A120" s="929"/>
      <c r="B120" s="930"/>
      <c r="C120" s="930"/>
      <c r="D120" s="930"/>
      <c r="E120" s="936"/>
    </row>
    <row r="121" spans="1:5" hidden="1" outlineLevel="2">
      <c r="A121" s="929"/>
      <c r="B121" s="930"/>
      <c r="C121" s="930"/>
      <c r="D121" s="930"/>
      <c r="E121" s="936"/>
    </row>
    <row r="122" spans="1:5" hidden="1" outlineLevel="2">
      <c r="A122" s="929"/>
      <c r="B122" s="930"/>
      <c r="C122" s="930"/>
      <c r="D122" s="930"/>
      <c r="E122" s="936"/>
    </row>
    <row r="123" spans="1:5" hidden="1" outlineLevel="2">
      <c r="A123" s="929"/>
      <c r="B123" s="930"/>
      <c r="C123" s="930"/>
      <c r="D123" s="930"/>
      <c r="E123" s="936"/>
    </row>
    <row r="124" spans="1:5" hidden="1" outlineLevel="2">
      <c r="A124" s="929"/>
      <c r="B124" s="930"/>
      <c r="C124" s="930"/>
      <c r="D124" s="930"/>
      <c r="E124" s="936"/>
    </row>
    <row r="125" spans="1:5" hidden="1" outlineLevel="2">
      <c r="A125" s="929"/>
      <c r="B125" s="930"/>
      <c r="C125" s="930"/>
      <c r="D125" s="930"/>
      <c r="E125" s="936"/>
    </row>
    <row r="126" spans="1:5" hidden="1" outlineLevel="2">
      <c r="A126" s="929"/>
      <c r="B126" s="930"/>
      <c r="C126" s="930"/>
      <c r="D126" s="930"/>
      <c r="E126" s="936"/>
    </row>
    <row r="127" spans="1:5" hidden="1" outlineLevel="2">
      <c r="A127" s="929"/>
      <c r="B127" s="930"/>
      <c r="C127" s="930"/>
      <c r="D127" s="930"/>
      <c r="E127" s="936"/>
    </row>
    <row r="128" spans="1:5" ht="15.75" hidden="1" outlineLevel="2" thickBot="1">
      <c r="A128" s="699"/>
      <c r="B128" s="934"/>
      <c r="C128" s="934"/>
      <c r="D128" s="934"/>
      <c r="E128" s="937"/>
    </row>
    <row r="129" spans="1:5" ht="15.75" hidden="1" outlineLevel="1" collapsed="1" thickBot="1">
      <c r="A129" s="938"/>
      <c r="B129" s="939"/>
      <c r="C129" s="939"/>
      <c r="D129" s="939"/>
      <c r="E129" s="940"/>
    </row>
    <row r="130" spans="1:5" hidden="1" outlineLevel="1">
      <c r="A130" s="918" t="s">
        <v>3096</v>
      </c>
      <c r="B130" s="919"/>
      <c r="C130" s="919"/>
      <c r="D130" s="920"/>
      <c r="E130" s="941" t="s">
        <v>78</v>
      </c>
    </row>
    <row r="131" spans="1:5" hidden="1" outlineLevel="1">
      <c r="A131" s="663" t="s">
        <v>23</v>
      </c>
      <c r="B131" s="664"/>
      <c r="C131" s="664"/>
      <c r="D131" s="445"/>
      <c r="E131" s="942"/>
    </row>
    <row r="132" spans="1:5" hidden="1" outlineLevel="1">
      <c r="A132" s="663" t="s">
        <v>3097</v>
      </c>
      <c r="B132" s="665"/>
      <c r="C132" s="9" t="s">
        <v>3094</v>
      </c>
      <c r="D132" s="446"/>
      <c r="E132" s="942"/>
    </row>
    <row r="133" spans="1:5" hidden="1" outlineLevel="1">
      <c r="A133" s="666"/>
      <c r="B133" s="665"/>
      <c r="C133" s="9" t="s">
        <v>3098</v>
      </c>
      <c r="D133" s="446"/>
      <c r="E133" s="942"/>
    </row>
    <row r="134" spans="1:5" hidden="1" outlineLevel="1">
      <c r="A134" s="666"/>
      <c r="B134" s="665"/>
      <c r="C134" s="8" t="s">
        <v>3099</v>
      </c>
      <c r="D134" s="446"/>
      <c r="E134" s="942"/>
    </row>
    <row r="135" spans="1:5" hidden="1" outlineLevel="1">
      <c r="A135" s="638" t="s">
        <v>3100</v>
      </c>
      <c r="B135" s="639"/>
      <c r="C135" s="639"/>
      <c r="D135" s="928"/>
      <c r="E135" s="942"/>
    </row>
    <row r="136" spans="1:5" hidden="1" outlineLevel="1">
      <c r="A136" s="638" t="s">
        <v>60</v>
      </c>
      <c r="B136" s="639"/>
      <c r="C136" s="639"/>
      <c r="D136" s="928"/>
      <c r="E136" s="942"/>
    </row>
    <row r="137" spans="1:5" hidden="1" outlineLevel="2">
      <c r="A137" s="925" t="s">
        <v>60</v>
      </c>
      <c r="B137" s="926"/>
      <c r="C137" s="926"/>
      <c r="D137" s="927"/>
      <c r="E137" s="945" t="s">
        <v>78</v>
      </c>
    </row>
    <row r="138" spans="1:5" hidden="1" outlineLevel="2">
      <c r="A138" s="925"/>
      <c r="B138" s="926"/>
      <c r="C138" s="926"/>
      <c r="D138" s="927"/>
      <c r="E138" s="945"/>
    </row>
    <row r="139" spans="1:5" hidden="1" outlineLevel="2">
      <c r="A139" s="925"/>
      <c r="B139" s="926"/>
      <c r="C139" s="926"/>
      <c r="D139" s="927"/>
      <c r="E139" s="945"/>
    </row>
    <row r="140" spans="1:5" hidden="1" outlineLevel="2">
      <c r="A140" s="925"/>
      <c r="B140" s="926"/>
      <c r="C140" s="926"/>
      <c r="D140" s="927"/>
      <c r="E140" s="945"/>
    </row>
    <row r="141" spans="1:5" hidden="1" outlineLevel="2">
      <c r="A141" s="925"/>
      <c r="B141" s="926"/>
      <c r="C141" s="926"/>
      <c r="D141" s="927"/>
      <c r="E141" s="945"/>
    </row>
    <row r="142" spans="1:5" hidden="1" outlineLevel="2">
      <c r="A142" s="925"/>
      <c r="B142" s="926"/>
      <c r="C142" s="926"/>
      <c r="D142" s="927"/>
      <c r="E142" s="945"/>
    </row>
    <row r="143" spans="1:5" hidden="1" outlineLevel="2">
      <c r="A143" s="925"/>
      <c r="B143" s="926"/>
      <c r="C143" s="926"/>
      <c r="D143" s="927"/>
      <c r="E143" s="945"/>
    </row>
    <row r="144" spans="1:5" hidden="1" outlineLevel="2">
      <c r="A144" s="925"/>
      <c r="B144" s="926"/>
      <c r="C144" s="926"/>
      <c r="D144" s="927"/>
      <c r="E144" s="945"/>
    </row>
    <row r="145" spans="1:5" hidden="1" outlineLevel="2">
      <c r="A145" s="925"/>
      <c r="B145" s="926"/>
      <c r="C145" s="926"/>
      <c r="D145" s="927"/>
      <c r="E145" s="945"/>
    </row>
    <row r="146" spans="1:5" hidden="1" outlineLevel="2">
      <c r="A146" s="925"/>
      <c r="B146" s="926"/>
      <c r="C146" s="926"/>
      <c r="D146" s="927"/>
      <c r="E146" s="945"/>
    </row>
    <row r="147" spans="1:5" hidden="1" outlineLevel="2">
      <c r="A147" s="925"/>
      <c r="B147" s="926"/>
      <c r="C147" s="926"/>
      <c r="D147" s="927"/>
      <c r="E147" s="945"/>
    </row>
    <row r="148" spans="1:5" hidden="1" outlineLevel="2">
      <c r="A148" s="925"/>
      <c r="B148" s="926"/>
      <c r="C148" s="926"/>
      <c r="D148" s="927"/>
      <c r="E148" s="945"/>
    </row>
    <row r="149" spans="1:5" hidden="1" outlineLevel="2">
      <c r="A149" s="925"/>
      <c r="B149" s="926"/>
      <c r="C149" s="926"/>
      <c r="D149" s="927"/>
      <c r="E149" s="945"/>
    </row>
    <row r="150" spans="1:5" hidden="1" outlineLevel="2">
      <c r="A150" s="925"/>
      <c r="B150" s="926"/>
      <c r="C150" s="926"/>
      <c r="D150" s="927"/>
      <c r="E150" s="945"/>
    </row>
    <row r="151" spans="1:5" hidden="1" outlineLevel="2">
      <c r="A151" s="925"/>
      <c r="B151" s="926"/>
      <c r="C151" s="926"/>
      <c r="D151" s="927"/>
      <c r="E151" s="945"/>
    </row>
    <row r="152" spans="1:5" hidden="1" outlineLevel="2">
      <c r="A152" s="925"/>
      <c r="B152" s="926"/>
      <c r="C152" s="926"/>
      <c r="D152" s="927"/>
      <c r="E152" s="945"/>
    </row>
    <row r="153" spans="1:5" hidden="1" outlineLevel="2">
      <c r="A153" s="925"/>
      <c r="B153" s="926"/>
      <c r="C153" s="926"/>
      <c r="D153" s="927"/>
      <c r="E153" s="945"/>
    </row>
    <row r="154" spans="1:5" hidden="1" outlineLevel="2">
      <c r="A154" s="925"/>
      <c r="B154" s="926"/>
      <c r="C154" s="926"/>
      <c r="D154" s="927"/>
      <c r="E154" s="945"/>
    </row>
    <row r="155" spans="1:5" hidden="1" outlineLevel="2">
      <c r="A155" s="925"/>
      <c r="B155" s="926"/>
      <c r="C155" s="926"/>
      <c r="D155" s="927"/>
      <c r="E155" s="945"/>
    </row>
    <row r="156" spans="1:5" ht="15.75" hidden="1" outlineLevel="2" thickBot="1">
      <c r="A156" s="931"/>
      <c r="B156" s="932"/>
      <c r="C156" s="932"/>
      <c r="D156" s="933"/>
      <c r="E156" s="946"/>
    </row>
    <row r="157" spans="1:5" hidden="1" outlineLevel="1" collapsed="1">
      <c r="A157" s="908" t="s">
        <v>3101</v>
      </c>
      <c r="B157" s="909"/>
      <c r="C157" s="909"/>
      <c r="D157" s="909"/>
      <c r="E157" s="943" t="s">
        <v>78</v>
      </c>
    </row>
    <row r="158" spans="1:5" ht="15.75" hidden="1" outlineLevel="1" thickBot="1">
      <c r="A158" s="929"/>
      <c r="B158" s="930"/>
      <c r="C158" s="930"/>
      <c r="D158" s="930"/>
      <c r="E158" s="944"/>
    </row>
    <row r="159" spans="1:5" hidden="1" outlineLevel="2">
      <c r="A159" s="929"/>
      <c r="B159" s="930"/>
      <c r="C159" s="930"/>
      <c r="D159" s="930"/>
      <c r="E159" s="935" t="s">
        <v>78</v>
      </c>
    </row>
    <row r="160" spans="1:5" hidden="1" outlineLevel="2">
      <c r="A160" s="929"/>
      <c r="B160" s="930"/>
      <c r="C160" s="930"/>
      <c r="D160" s="930"/>
      <c r="E160" s="936"/>
    </row>
    <row r="161" spans="1:5" hidden="1" outlineLevel="2">
      <c r="A161" s="929"/>
      <c r="B161" s="930"/>
      <c r="C161" s="930"/>
      <c r="D161" s="930"/>
      <c r="E161" s="936"/>
    </row>
    <row r="162" spans="1:5" hidden="1" outlineLevel="2">
      <c r="A162" s="929"/>
      <c r="B162" s="930"/>
      <c r="C162" s="930"/>
      <c r="D162" s="930"/>
      <c r="E162" s="936"/>
    </row>
    <row r="163" spans="1:5" hidden="1" outlineLevel="2">
      <c r="A163" s="929"/>
      <c r="B163" s="930"/>
      <c r="C163" s="930"/>
      <c r="D163" s="930"/>
      <c r="E163" s="936"/>
    </row>
    <row r="164" spans="1:5" hidden="1" outlineLevel="2">
      <c r="A164" s="929"/>
      <c r="B164" s="930"/>
      <c r="C164" s="930"/>
      <c r="D164" s="930"/>
      <c r="E164" s="936"/>
    </row>
    <row r="165" spans="1:5" hidden="1" outlineLevel="2">
      <c r="A165" s="929"/>
      <c r="B165" s="930"/>
      <c r="C165" s="930"/>
      <c r="D165" s="930"/>
      <c r="E165" s="936"/>
    </row>
    <row r="166" spans="1:5" hidden="1" outlineLevel="2">
      <c r="A166" s="929"/>
      <c r="B166" s="930"/>
      <c r="C166" s="930"/>
      <c r="D166" s="930"/>
      <c r="E166" s="936"/>
    </row>
    <row r="167" spans="1:5" hidden="1" outlineLevel="2">
      <c r="A167" s="929"/>
      <c r="B167" s="930"/>
      <c r="C167" s="930"/>
      <c r="D167" s="930"/>
      <c r="E167" s="936"/>
    </row>
    <row r="168" spans="1:5" hidden="1" outlineLevel="2">
      <c r="A168" s="929"/>
      <c r="B168" s="930"/>
      <c r="C168" s="930"/>
      <c r="D168" s="930"/>
      <c r="E168" s="936"/>
    </row>
    <row r="169" spans="1:5" hidden="1" outlineLevel="2">
      <c r="A169" s="929"/>
      <c r="B169" s="930"/>
      <c r="C169" s="930"/>
      <c r="D169" s="930"/>
      <c r="E169" s="936"/>
    </row>
    <row r="170" spans="1:5" hidden="1" outlineLevel="2">
      <c r="A170" s="929"/>
      <c r="B170" s="930"/>
      <c r="C170" s="930"/>
      <c r="D170" s="930"/>
      <c r="E170" s="936"/>
    </row>
    <row r="171" spans="1:5" hidden="1" outlineLevel="2">
      <c r="A171" s="929"/>
      <c r="B171" s="930"/>
      <c r="C171" s="930"/>
      <c r="D171" s="930"/>
      <c r="E171" s="936"/>
    </row>
    <row r="172" spans="1:5" hidden="1" outlineLevel="2">
      <c r="A172" s="929"/>
      <c r="B172" s="930"/>
      <c r="C172" s="930"/>
      <c r="D172" s="930"/>
      <c r="E172" s="936"/>
    </row>
    <row r="173" spans="1:5" hidden="1" outlineLevel="2">
      <c r="A173" s="929"/>
      <c r="B173" s="930"/>
      <c r="C173" s="930"/>
      <c r="D173" s="930"/>
      <c r="E173" s="936"/>
    </row>
    <row r="174" spans="1:5" hidden="1" outlineLevel="2">
      <c r="A174" s="929"/>
      <c r="B174" s="930"/>
      <c r="C174" s="930"/>
      <c r="D174" s="930"/>
      <c r="E174" s="936"/>
    </row>
    <row r="175" spans="1:5" hidden="1" outlineLevel="2">
      <c r="A175" s="929"/>
      <c r="B175" s="930"/>
      <c r="C175" s="930"/>
      <c r="D175" s="930"/>
      <c r="E175" s="936"/>
    </row>
    <row r="176" spans="1:5" hidden="1" outlineLevel="2">
      <c r="A176" s="929"/>
      <c r="B176" s="930"/>
      <c r="C176" s="930"/>
      <c r="D176" s="930"/>
      <c r="E176" s="936"/>
    </row>
    <row r="177" spans="1:5" hidden="1" outlineLevel="2">
      <c r="A177" s="929"/>
      <c r="B177" s="930"/>
      <c r="C177" s="930"/>
      <c r="D177" s="930"/>
      <c r="E177" s="936"/>
    </row>
    <row r="178" spans="1:5" ht="15.75" hidden="1" outlineLevel="2" thickBot="1">
      <c r="A178" s="699"/>
      <c r="B178" s="934"/>
      <c r="C178" s="934"/>
      <c r="D178" s="934"/>
      <c r="E178" s="937"/>
    </row>
    <row r="179" spans="1:5" ht="15.75" hidden="1" outlineLevel="1" collapsed="1" thickBot="1">
      <c r="A179" s="938"/>
      <c r="B179" s="939"/>
      <c r="C179" s="939"/>
      <c r="D179" s="939"/>
      <c r="E179" s="940"/>
    </row>
    <row r="180" spans="1:5" hidden="1" outlineLevel="1">
      <c r="A180" s="918" t="s">
        <v>3096</v>
      </c>
      <c r="B180" s="919"/>
      <c r="C180" s="919"/>
      <c r="D180" s="920"/>
      <c r="E180" s="941" t="s">
        <v>78</v>
      </c>
    </row>
    <row r="181" spans="1:5" hidden="1" outlineLevel="1">
      <c r="A181" s="663" t="s">
        <v>23</v>
      </c>
      <c r="B181" s="664"/>
      <c r="C181" s="664"/>
      <c r="D181" s="445"/>
      <c r="E181" s="942"/>
    </row>
    <row r="182" spans="1:5" hidden="1" outlineLevel="1">
      <c r="A182" s="663" t="s">
        <v>3097</v>
      </c>
      <c r="B182" s="665"/>
      <c r="C182" s="9" t="s">
        <v>3094</v>
      </c>
      <c r="D182" s="446"/>
      <c r="E182" s="942"/>
    </row>
    <row r="183" spans="1:5" hidden="1" outlineLevel="1">
      <c r="A183" s="666"/>
      <c r="B183" s="665"/>
      <c r="C183" s="9" t="s">
        <v>3098</v>
      </c>
      <c r="D183" s="446"/>
      <c r="E183" s="942"/>
    </row>
    <row r="184" spans="1:5" hidden="1" outlineLevel="1">
      <c r="A184" s="666"/>
      <c r="B184" s="665"/>
      <c r="C184" s="8" t="s">
        <v>3099</v>
      </c>
      <c r="D184" s="446"/>
      <c r="E184" s="942"/>
    </row>
    <row r="185" spans="1:5" hidden="1" outlineLevel="1">
      <c r="A185" s="638" t="s">
        <v>3100</v>
      </c>
      <c r="B185" s="639"/>
      <c r="C185" s="639"/>
      <c r="D185" s="928"/>
      <c r="E185" s="942"/>
    </row>
    <row r="186" spans="1:5" hidden="1" outlineLevel="1">
      <c r="A186" s="638" t="s">
        <v>60</v>
      </c>
      <c r="B186" s="639"/>
      <c r="C186" s="639"/>
      <c r="D186" s="928"/>
      <c r="E186" s="942"/>
    </row>
    <row r="187" spans="1:5" hidden="1" outlineLevel="2">
      <c r="A187" s="925" t="s">
        <v>60</v>
      </c>
      <c r="B187" s="926"/>
      <c r="C187" s="926"/>
      <c r="D187" s="927"/>
      <c r="E187" s="945" t="s">
        <v>78</v>
      </c>
    </row>
    <row r="188" spans="1:5" hidden="1" outlineLevel="2">
      <c r="A188" s="925"/>
      <c r="B188" s="926"/>
      <c r="C188" s="926"/>
      <c r="D188" s="927"/>
      <c r="E188" s="945"/>
    </row>
    <row r="189" spans="1:5" hidden="1" outlineLevel="2">
      <c r="A189" s="925"/>
      <c r="B189" s="926"/>
      <c r="C189" s="926"/>
      <c r="D189" s="927"/>
      <c r="E189" s="945"/>
    </row>
    <row r="190" spans="1:5" hidden="1" outlineLevel="2">
      <c r="A190" s="925"/>
      <c r="B190" s="926"/>
      <c r="C190" s="926"/>
      <c r="D190" s="927"/>
      <c r="E190" s="945"/>
    </row>
    <row r="191" spans="1:5" hidden="1" outlineLevel="2">
      <c r="A191" s="925"/>
      <c r="B191" s="926"/>
      <c r="C191" s="926"/>
      <c r="D191" s="927"/>
      <c r="E191" s="945"/>
    </row>
    <row r="192" spans="1:5" hidden="1" outlineLevel="2">
      <c r="A192" s="925"/>
      <c r="B192" s="926"/>
      <c r="C192" s="926"/>
      <c r="D192" s="927"/>
      <c r="E192" s="945"/>
    </row>
    <row r="193" spans="1:5" hidden="1" outlineLevel="2">
      <c r="A193" s="925"/>
      <c r="B193" s="926"/>
      <c r="C193" s="926"/>
      <c r="D193" s="927"/>
      <c r="E193" s="945"/>
    </row>
    <row r="194" spans="1:5" hidden="1" outlineLevel="2">
      <c r="A194" s="925"/>
      <c r="B194" s="926"/>
      <c r="C194" s="926"/>
      <c r="D194" s="927"/>
      <c r="E194" s="945"/>
    </row>
    <row r="195" spans="1:5" hidden="1" outlineLevel="2">
      <c r="A195" s="925"/>
      <c r="B195" s="926"/>
      <c r="C195" s="926"/>
      <c r="D195" s="927"/>
      <c r="E195" s="945"/>
    </row>
    <row r="196" spans="1:5" hidden="1" outlineLevel="2">
      <c r="A196" s="925"/>
      <c r="B196" s="926"/>
      <c r="C196" s="926"/>
      <c r="D196" s="927"/>
      <c r="E196" s="945"/>
    </row>
    <row r="197" spans="1:5" hidden="1" outlineLevel="2">
      <c r="A197" s="925"/>
      <c r="B197" s="926"/>
      <c r="C197" s="926"/>
      <c r="D197" s="927"/>
      <c r="E197" s="945"/>
    </row>
    <row r="198" spans="1:5" hidden="1" outlineLevel="2">
      <c r="A198" s="925"/>
      <c r="B198" s="926"/>
      <c r="C198" s="926"/>
      <c r="D198" s="927"/>
      <c r="E198" s="945"/>
    </row>
    <row r="199" spans="1:5" hidden="1" outlineLevel="2">
      <c r="A199" s="925"/>
      <c r="B199" s="926"/>
      <c r="C199" s="926"/>
      <c r="D199" s="927"/>
      <c r="E199" s="945"/>
    </row>
    <row r="200" spans="1:5" hidden="1" outlineLevel="2">
      <c r="A200" s="925"/>
      <c r="B200" s="926"/>
      <c r="C200" s="926"/>
      <c r="D200" s="927"/>
      <c r="E200" s="945"/>
    </row>
    <row r="201" spans="1:5" hidden="1" outlineLevel="2">
      <c r="A201" s="925"/>
      <c r="B201" s="926"/>
      <c r="C201" s="926"/>
      <c r="D201" s="927"/>
      <c r="E201" s="945"/>
    </row>
    <row r="202" spans="1:5" hidden="1" outlineLevel="2">
      <c r="A202" s="925"/>
      <c r="B202" s="926"/>
      <c r="C202" s="926"/>
      <c r="D202" s="927"/>
      <c r="E202" s="945"/>
    </row>
    <row r="203" spans="1:5" hidden="1" outlineLevel="2">
      <c r="A203" s="925"/>
      <c r="B203" s="926"/>
      <c r="C203" s="926"/>
      <c r="D203" s="927"/>
      <c r="E203" s="945"/>
    </row>
    <row r="204" spans="1:5" hidden="1" outlineLevel="2">
      <c r="A204" s="925"/>
      <c r="B204" s="926"/>
      <c r="C204" s="926"/>
      <c r="D204" s="927"/>
      <c r="E204" s="945"/>
    </row>
    <row r="205" spans="1:5" hidden="1" outlineLevel="2">
      <c r="A205" s="925"/>
      <c r="B205" s="926"/>
      <c r="C205" s="926"/>
      <c r="D205" s="927"/>
      <c r="E205" s="945"/>
    </row>
    <row r="206" spans="1:5" ht="15.75" hidden="1" outlineLevel="2" thickBot="1">
      <c r="A206" s="931"/>
      <c r="B206" s="932"/>
      <c r="C206" s="932"/>
      <c r="D206" s="933"/>
      <c r="E206" s="946"/>
    </row>
    <row r="207" spans="1:5" hidden="1" outlineLevel="1" collapsed="1">
      <c r="A207" s="908" t="s">
        <v>3101</v>
      </c>
      <c r="B207" s="909"/>
      <c r="C207" s="909"/>
      <c r="D207" s="909"/>
      <c r="E207" s="943" t="s">
        <v>78</v>
      </c>
    </row>
    <row r="208" spans="1:5" ht="15.75" hidden="1" outlineLevel="1" thickBot="1">
      <c r="A208" s="929"/>
      <c r="B208" s="930"/>
      <c r="C208" s="930"/>
      <c r="D208" s="930"/>
      <c r="E208" s="944"/>
    </row>
    <row r="209" spans="1:5" hidden="1" outlineLevel="2">
      <c r="A209" s="929"/>
      <c r="B209" s="930"/>
      <c r="C209" s="930"/>
      <c r="D209" s="930"/>
      <c r="E209" s="935" t="s">
        <v>78</v>
      </c>
    </row>
    <row r="210" spans="1:5" hidden="1" outlineLevel="2">
      <c r="A210" s="929"/>
      <c r="B210" s="930"/>
      <c r="C210" s="930"/>
      <c r="D210" s="930"/>
      <c r="E210" s="936"/>
    </row>
    <row r="211" spans="1:5" hidden="1" outlineLevel="2">
      <c r="A211" s="929"/>
      <c r="B211" s="930"/>
      <c r="C211" s="930"/>
      <c r="D211" s="930"/>
      <c r="E211" s="936"/>
    </row>
    <row r="212" spans="1:5" hidden="1" outlineLevel="2">
      <c r="A212" s="929"/>
      <c r="B212" s="930"/>
      <c r="C212" s="930"/>
      <c r="D212" s="930"/>
      <c r="E212" s="936"/>
    </row>
    <row r="213" spans="1:5" hidden="1" outlineLevel="2">
      <c r="A213" s="929"/>
      <c r="B213" s="930"/>
      <c r="C213" s="930"/>
      <c r="D213" s="930"/>
      <c r="E213" s="936"/>
    </row>
    <row r="214" spans="1:5" hidden="1" outlineLevel="2">
      <c r="A214" s="929"/>
      <c r="B214" s="930"/>
      <c r="C214" s="930"/>
      <c r="D214" s="930"/>
      <c r="E214" s="936"/>
    </row>
    <row r="215" spans="1:5" hidden="1" outlineLevel="2">
      <c r="A215" s="929"/>
      <c r="B215" s="930"/>
      <c r="C215" s="930"/>
      <c r="D215" s="930"/>
      <c r="E215" s="936"/>
    </row>
    <row r="216" spans="1:5" hidden="1" outlineLevel="2">
      <c r="A216" s="929"/>
      <c r="B216" s="930"/>
      <c r="C216" s="930"/>
      <c r="D216" s="930"/>
      <c r="E216" s="936"/>
    </row>
    <row r="217" spans="1:5" hidden="1" outlineLevel="2">
      <c r="A217" s="929"/>
      <c r="B217" s="930"/>
      <c r="C217" s="930"/>
      <c r="D217" s="930"/>
      <c r="E217" s="936"/>
    </row>
    <row r="218" spans="1:5" hidden="1" outlineLevel="2">
      <c r="A218" s="929"/>
      <c r="B218" s="930"/>
      <c r="C218" s="930"/>
      <c r="D218" s="930"/>
      <c r="E218" s="936"/>
    </row>
    <row r="219" spans="1:5" hidden="1" outlineLevel="2">
      <c r="A219" s="929"/>
      <c r="B219" s="930"/>
      <c r="C219" s="930"/>
      <c r="D219" s="930"/>
      <c r="E219" s="936"/>
    </row>
    <row r="220" spans="1:5" hidden="1" outlineLevel="2">
      <c r="A220" s="929"/>
      <c r="B220" s="930"/>
      <c r="C220" s="930"/>
      <c r="D220" s="930"/>
      <c r="E220" s="936"/>
    </row>
    <row r="221" spans="1:5" hidden="1" outlineLevel="2">
      <c r="A221" s="929"/>
      <c r="B221" s="930"/>
      <c r="C221" s="930"/>
      <c r="D221" s="930"/>
      <c r="E221" s="936"/>
    </row>
    <row r="222" spans="1:5" hidden="1" outlineLevel="2">
      <c r="A222" s="929"/>
      <c r="B222" s="930"/>
      <c r="C222" s="930"/>
      <c r="D222" s="930"/>
      <c r="E222" s="936"/>
    </row>
    <row r="223" spans="1:5" hidden="1" outlineLevel="2">
      <c r="A223" s="929"/>
      <c r="B223" s="930"/>
      <c r="C223" s="930"/>
      <c r="D223" s="930"/>
      <c r="E223" s="936"/>
    </row>
    <row r="224" spans="1:5" hidden="1" outlineLevel="2">
      <c r="A224" s="929"/>
      <c r="B224" s="930"/>
      <c r="C224" s="930"/>
      <c r="D224" s="930"/>
      <c r="E224" s="936"/>
    </row>
    <row r="225" spans="1:5" hidden="1" outlineLevel="2">
      <c r="A225" s="929"/>
      <c r="B225" s="930"/>
      <c r="C225" s="930"/>
      <c r="D225" s="930"/>
      <c r="E225" s="936"/>
    </row>
    <row r="226" spans="1:5" hidden="1" outlineLevel="2">
      <c r="A226" s="929"/>
      <c r="B226" s="930"/>
      <c r="C226" s="930"/>
      <c r="D226" s="930"/>
      <c r="E226" s="936"/>
    </row>
    <row r="227" spans="1:5" hidden="1" outlineLevel="2">
      <c r="A227" s="929"/>
      <c r="B227" s="930"/>
      <c r="C227" s="930"/>
      <c r="D227" s="930"/>
      <c r="E227" s="936"/>
    </row>
    <row r="228" spans="1:5" ht="15.75" hidden="1" outlineLevel="2" thickBot="1">
      <c r="A228" s="699"/>
      <c r="B228" s="934"/>
      <c r="C228" s="934"/>
      <c r="D228" s="934"/>
      <c r="E228" s="937"/>
    </row>
    <row r="229" spans="1:5" ht="15.75" hidden="1" outlineLevel="1" collapsed="1" thickBot="1">
      <c r="A229" s="938"/>
      <c r="B229" s="939"/>
      <c r="C229" s="939"/>
      <c r="D229" s="939"/>
      <c r="E229" s="940"/>
    </row>
    <row r="230" spans="1:5" hidden="1" outlineLevel="1">
      <c r="A230" s="918" t="s">
        <v>3096</v>
      </c>
      <c r="B230" s="919"/>
      <c r="C230" s="919"/>
      <c r="D230" s="920"/>
      <c r="E230" s="941" t="s">
        <v>78</v>
      </c>
    </row>
    <row r="231" spans="1:5" hidden="1" outlineLevel="1">
      <c r="A231" s="663" t="s">
        <v>23</v>
      </c>
      <c r="B231" s="664"/>
      <c r="C231" s="664"/>
      <c r="D231" s="445"/>
      <c r="E231" s="942"/>
    </row>
    <row r="232" spans="1:5" hidden="1" outlineLevel="1">
      <c r="A232" s="663" t="s">
        <v>3097</v>
      </c>
      <c r="B232" s="665"/>
      <c r="C232" s="9" t="s">
        <v>3094</v>
      </c>
      <c r="D232" s="446"/>
      <c r="E232" s="942"/>
    </row>
    <row r="233" spans="1:5" hidden="1" outlineLevel="1">
      <c r="A233" s="666"/>
      <c r="B233" s="665"/>
      <c r="C233" s="9" t="s">
        <v>3098</v>
      </c>
      <c r="D233" s="446"/>
      <c r="E233" s="942"/>
    </row>
    <row r="234" spans="1:5" hidden="1" outlineLevel="1">
      <c r="A234" s="666"/>
      <c r="B234" s="665"/>
      <c r="C234" s="8" t="s">
        <v>3099</v>
      </c>
      <c r="D234" s="446"/>
      <c r="E234" s="942"/>
    </row>
    <row r="235" spans="1:5" hidden="1" outlineLevel="1">
      <c r="A235" s="638" t="s">
        <v>3100</v>
      </c>
      <c r="B235" s="639"/>
      <c r="C235" s="639"/>
      <c r="D235" s="928"/>
      <c r="E235" s="942"/>
    </row>
    <row r="236" spans="1:5" hidden="1" outlineLevel="1">
      <c r="A236" s="638" t="s">
        <v>60</v>
      </c>
      <c r="B236" s="639"/>
      <c r="C236" s="639"/>
      <c r="D236" s="928"/>
      <c r="E236" s="942"/>
    </row>
    <row r="237" spans="1:5" hidden="1" outlineLevel="2">
      <c r="A237" s="925" t="s">
        <v>60</v>
      </c>
      <c r="B237" s="926"/>
      <c r="C237" s="926"/>
      <c r="D237" s="927"/>
      <c r="E237" s="945" t="s">
        <v>78</v>
      </c>
    </row>
    <row r="238" spans="1:5" hidden="1" outlineLevel="2">
      <c r="A238" s="925"/>
      <c r="B238" s="926"/>
      <c r="C238" s="926"/>
      <c r="D238" s="927"/>
      <c r="E238" s="945"/>
    </row>
    <row r="239" spans="1:5" hidden="1" outlineLevel="2">
      <c r="A239" s="925"/>
      <c r="B239" s="926"/>
      <c r="C239" s="926"/>
      <c r="D239" s="927"/>
      <c r="E239" s="945"/>
    </row>
    <row r="240" spans="1:5" hidden="1" outlineLevel="2">
      <c r="A240" s="925"/>
      <c r="B240" s="926"/>
      <c r="C240" s="926"/>
      <c r="D240" s="927"/>
      <c r="E240" s="945"/>
    </row>
    <row r="241" spans="1:5" hidden="1" outlineLevel="2">
      <c r="A241" s="925"/>
      <c r="B241" s="926"/>
      <c r="C241" s="926"/>
      <c r="D241" s="927"/>
      <c r="E241" s="945"/>
    </row>
    <row r="242" spans="1:5" hidden="1" outlineLevel="2">
      <c r="A242" s="925"/>
      <c r="B242" s="926"/>
      <c r="C242" s="926"/>
      <c r="D242" s="927"/>
      <c r="E242" s="945"/>
    </row>
    <row r="243" spans="1:5" hidden="1" outlineLevel="2">
      <c r="A243" s="925"/>
      <c r="B243" s="926"/>
      <c r="C243" s="926"/>
      <c r="D243" s="927"/>
      <c r="E243" s="945"/>
    </row>
    <row r="244" spans="1:5" hidden="1" outlineLevel="2">
      <c r="A244" s="925"/>
      <c r="B244" s="926"/>
      <c r="C244" s="926"/>
      <c r="D244" s="927"/>
      <c r="E244" s="945"/>
    </row>
    <row r="245" spans="1:5" hidden="1" outlineLevel="2">
      <c r="A245" s="925"/>
      <c r="B245" s="926"/>
      <c r="C245" s="926"/>
      <c r="D245" s="927"/>
      <c r="E245" s="945"/>
    </row>
    <row r="246" spans="1:5" hidden="1" outlineLevel="2">
      <c r="A246" s="925"/>
      <c r="B246" s="926"/>
      <c r="C246" s="926"/>
      <c r="D246" s="927"/>
      <c r="E246" s="945"/>
    </row>
    <row r="247" spans="1:5" hidden="1" outlineLevel="2">
      <c r="A247" s="925"/>
      <c r="B247" s="926"/>
      <c r="C247" s="926"/>
      <c r="D247" s="927"/>
      <c r="E247" s="945"/>
    </row>
    <row r="248" spans="1:5" hidden="1" outlineLevel="2">
      <c r="A248" s="925"/>
      <c r="B248" s="926"/>
      <c r="C248" s="926"/>
      <c r="D248" s="927"/>
      <c r="E248" s="945"/>
    </row>
    <row r="249" spans="1:5" hidden="1" outlineLevel="2">
      <c r="A249" s="925"/>
      <c r="B249" s="926"/>
      <c r="C249" s="926"/>
      <c r="D249" s="927"/>
      <c r="E249" s="945"/>
    </row>
    <row r="250" spans="1:5" hidden="1" outlineLevel="2">
      <c r="A250" s="925"/>
      <c r="B250" s="926"/>
      <c r="C250" s="926"/>
      <c r="D250" s="927"/>
      <c r="E250" s="945"/>
    </row>
    <row r="251" spans="1:5" hidden="1" outlineLevel="2">
      <c r="A251" s="925"/>
      <c r="B251" s="926"/>
      <c r="C251" s="926"/>
      <c r="D251" s="927"/>
      <c r="E251" s="945"/>
    </row>
    <row r="252" spans="1:5" hidden="1" outlineLevel="2">
      <c r="A252" s="925"/>
      <c r="B252" s="926"/>
      <c r="C252" s="926"/>
      <c r="D252" s="927"/>
      <c r="E252" s="945"/>
    </row>
    <row r="253" spans="1:5" hidden="1" outlineLevel="2">
      <c r="A253" s="925"/>
      <c r="B253" s="926"/>
      <c r="C253" s="926"/>
      <c r="D253" s="927"/>
      <c r="E253" s="945"/>
    </row>
    <row r="254" spans="1:5" hidden="1" outlineLevel="2">
      <c r="A254" s="925"/>
      <c r="B254" s="926"/>
      <c r="C254" s="926"/>
      <c r="D254" s="927"/>
      <c r="E254" s="945"/>
    </row>
    <row r="255" spans="1:5" hidden="1" outlineLevel="2">
      <c r="A255" s="925"/>
      <c r="B255" s="926"/>
      <c r="C255" s="926"/>
      <c r="D255" s="927"/>
      <c r="E255" s="945"/>
    </row>
    <row r="256" spans="1:5" ht="15.75" hidden="1" outlineLevel="2" thickBot="1">
      <c r="A256" s="931"/>
      <c r="B256" s="932"/>
      <c r="C256" s="932"/>
      <c r="D256" s="933"/>
      <c r="E256" s="946"/>
    </row>
    <row r="257" spans="1:5" hidden="1" outlineLevel="1" collapsed="1">
      <c r="A257" s="908" t="s">
        <v>3101</v>
      </c>
      <c r="B257" s="909"/>
      <c r="C257" s="909"/>
      <c r="D257" s="909"/>
      <c r="E257" s="943" t="s">
        <v>78</v>
      </c>
    </row>
    <row r="258" spans="1:5" ht="15.75" hidden="1" outlineLevel="1" thickBot="1">
      <c r="A258" s="929"/>
      <c r="B258" s="930"/>
      <c r="C258" s="930"/>
      <c r="D258" s="930"/>
      <c r="E258" s="944"/>
    </row>
    <row r="259" spans="1:5" hidden="1" outlineLevel="2">
      <c r="A259" s="929"/>
      <c r="B259" s="930"/>
      <c r="C259" s="930"/>
      <c r="D259" s="930"/>
      <c r="E259" s="935" t="s">
        <v>78</v>
      </c>
    </row>
    <row r="260" spans="1:5" hidden="1" outlineLevel="2">
      <c r="A260" s="929"/>
      <c r="B260" s="930"/>
      <c r="C260" s="930"/>
      <c r="D260" s="930"/>
      <c r="E260" s="936"/>
    </row>
    <row r="261" spans="1:5" hidden="1" outlineLevel="2">
      <c r="A261" s="929"/>
      <c r="B261" s="930"/>
      <c r="C261" s="930"/>
      <c r="D261" s="930"/>
      <c r="E261" s="936"/>
    </row>
    <row r="262" spans="1:5" hidden="1" outlineLevel="2">
      <c r="A262" s="929"/>
      <c r="B262" s="930"/>
      <c r="C262" s="930"/>
      <c r="D262" s="930"/>
      <c r="E262" s="936"/>
    </row>
    <row r="263" spans="1:5" hidden="1" outlineLevel="2">
      <c r="A263" s="929"/>
      <c r="B263" s="930"/>
      <c r="C263" s="930"/>
      <c r="D263" s="930"/>
      <c r="E263" s="936"/>
    </row>
    <row r="264" spans="1:5" hidden="1" outlineLevel="2">
      <c r="A264" s="929"/>
      <c r="B264" s="930"/>
      <c r="C264" s="930"/>
      <c r="D264" s="930"/>
      <c r="E264" s="936"/>
    </row>
    <row r="265" spans="1:5" hidden="1" outlineLevel="2">
      <c r="A265" s="929"/>
      <c r="B265" s="930"/>
      <c r="C265" s="930"/>
      <c r="D265" s="930"/>
      <c r="E265" s="936"/>
    </row>
    <row r="266" spans="1:5" hidden="1" outlineLevel="2">
      <c r="A266" s="929"/>
      <c r="B266" s="930"/>
      <c r="C266" s="930"/>
      <c r="D266" s="930"/>
      <c r="E266" s="936"/>
    </row>
    <row r="267" spans="1:5" hidden="1" outlineLevel="2">
      <c r="A267" s="929"/>
      <c r="B267" s="930"/>
      <c r="C267" s="930"/>
      <c r="D267" s="930"/>
      <c r="E267" s="936"/>
    </row>
    <row r="268" spans="1:5" hidden="1" outlineLevel="2">
      <c r="A268" s="929"/>
      <c r="B268" s="930"/>
      <c r="C268" s="930"/>
      <c r="D268" s="930"/>
      <c r="E268" s="936"/>
    </row>
    <row r="269" spans="1:5" hidden="1" outlineLevel="2">
      <c r="A269" s="929"/>
      <c r="B269" s="930"/>
      <c r="C269" s="930"/>
      <c r="D269" s="930"/>
      <c r="E269" s="936"/>
    </row>
    <row r="270" spans="1:5" hidden="1" outlineLevel="2">
      <c r="A270" s="929"/>
      <c r="B270" s="930"/>
      <c r="C270" s="930"/>
      <c r="D270" s="930"/>
      <c r="E270" s="936"/>
    </row>
    <row r="271" spans="1:5" hidden="1" outlineLevel="2">
      <c r="A271" s="929"/>
      <c r="B271" s="930"/>
      <c r="C271" s="930"/>
      <c r="D271" s="930"/>
      <c r="E271" s="936"/>
    </row>
    <row r="272" spans="1:5" hidden="1" outlineLevel="2">
      <c r="A272" s="929"/>
      <c r="B272" s="930"/>
      <c r="C272" s="930"/>
      <c r="D272" s="930"/>
      <c r="E272" s="936"/>
    </row>
    <row r="273" spans="1:5" hidden="1" outlineLevel="2">
      <c r="A273" s="929"/>
      <c r="B273" s="930"/>
      <c r="C273" s="930"/>
      <c r="D273" s="930"/>
      <c r="E273" s="936"/>
    </row>
    <row r="274" spans="1:5" hidden="1" outlineLevel="2">
      <c r="A274" s="929"/>
      <c r="B274" s="930"/>
      <c r="C274" s="930"/>
      <c r="D274" s="930"/>
      <c r="E274" s="936"/>
    </row>
    <row r="275" spans="1:5" hidden="1" outlineLevel="2">
      <c r="A275" s="929"/>
      <c r="B275" s="930"/>
      <c r="C275" s="930"/>
      <c r="D275" s="930"/>
      <c r="E275" s="936"/>
    </row>
    <row r="276" spans="1:5" hidden="1" outlineLevel="2">
      <c r="A276" s="929"/>
      <c r="B276" s="930"/>
      <c r="C276" s="930"/>
      <c r="D276" s="930"/>
      <c r="E276" s="936"/>
    </row>
    <row r="277" spans="1:5" hidden="1" outlineLevel="2">
      <c r="A277" s="929"/>
      <c r="B277" s="930"/>
      <c r="C277" s="930"/>
      <c r="D277" s="930"/>
      <c r="E277" s="936"/>
    </row>
    <row r="278" spans="1:5" ht="15.75" hidden="1" outlineLevel="2" thickBot="1">
      <c r="A278" s="699"/>
      <c r="B278" s="934"/>
      <c r="C278" s="934"/>
      <c r="D278" s="934"/>
      <c r="E278" s="937"/>
    </row>
    <row r="279" spans="1:5" ht="15.75" hidden="1" outlineLevel="1" collapsed="1" thickBot="1">
      <c r="A279" s="938"/>
      <c r="B279" s="939"/>
      <c r="C279" s="939"/>
      <c r="D279" s="939"/>
      <c r="E279" s="940"/>
    </row>
    <row r="280" spans="1:5" hidden="1" outlineLevel="1">
      <c r="A280" s="918" t="s">
        <v>3096</v>
      </c>
      <c r="B280" s="919"/>
      <c r="C280" s="919"/>
      <c r="D280" s="920"/>
      <c r="E280" s="941" t="s">
        <v>78</v>
      </c>
    </row>
    <row r="281" spans="1:5" hidden="1" outlineLevel="1">
      <c r="A281" s="663" t="s">
        <v>23</v>
      </c>
      <c r="B281" s="664"/>
      <c r="C281" s="664"/>
      <c r="D281" s="445"/>
      <c r="E281" s="942"/>
    </row>
    <row r="282" spans="1:5" hidden="1" outlineLevel="1">
      <c r="A282" s="663" t="s">
        <v>3097</v>
      </c>
      <c r="B282" s="665"/>
      <c r="C282" s="9" t="s">
        <v>3094</v>
      </c>
      <c r="D282" s="446"/>
      <c r="E282" s="942"/>
    </row>
    <row r="283" spans="1:5" hidden="1" outlineLevel="1">
      <c r="A283" s="666"/>
      <c r="B283" s="665"/>
      <c r="C283" s="9" t="s">
        <v>3098</v>
      </c>
      <c r="D283" s="446"/>
      <c r="E283" s="942"/>
    </row>
    <row r="284" spans="1:5" hidden="1" outlineLevel="1">
      <c r="A284" s="666"/>
      <c r="B284" s="665"/>
      <c r="C284" s="8" t="s">
        <v>3099</v>
      </c>
      <c r="D284" s="446"/>
      <c r="E284" s="942"/>
    </row>
    <row r="285" spans="1:5" hidden="1" outlineLevel="1">
      <c r="A285" s="638" t="s">
        <v>3100</v>
      </c>
      <c r="B285" s="639"/>
      <c r="C285" s="639"/>
      <c r="D285" s="928"/>
      <c r="E285" s="942"/>
    </row>
    <row r="286" spans="1:5" hidden="1" outlineLevel="1">
      <c r="A286" s="638" t="s">
        <v>60</v>
      </c>
      <c r="B286" s="639"/>
      <c r="C286" s="639"/>
      <c r="D286" s="928"/>
      <c r="E286" s="942"/>
    </row>
    <row r="287" spans="1:5" hidden="1" outlineLevel="2">
      <c r="A287" s="925" t="s">
        <v>60</v>
      </c>
      <c r="B287" s="926"/>
      <c r="C287" s="926"/>
      <c r="D287" s="927"/>
      <c r="E287" s="945" t="s">
        <v>78</v>
      </c>
    </row>
    <row r="288" spans="1:5" hidden="1" outlineLevel="2">
      <c r="A288" s="925"/>
      <c r="B288" s="926"/>
      <c r="C288" s="926"/>
      <c r="D288" s="927"/>
      <c r="E288" s="945"/>
    </row>
    <row r="289" spans="1:5" hidden="1" outlineLevel="2">
      <c r="A289" s="925"/>
      <c r="B289" s="926"/>
      <c r="C289" s="926"/>
      <c r="D289" s="927"/>
      <c r="E289" s="945"/>
    </row>
    <row r="290" spans="1:5" hidden="1" outlineLevel="2">
      <c r="A290" s="925"/>
      <c r="B290" s="926"/>
      <c r="C290" s="926"/>
      <c r="D290" s="927"/>
      <c r="E290" s="945"/>
    </row>
    <row r="291" spans="1:5" hidden="1" outlineLevel="2">
      <c r="A291" s="925"/>
      <c r="B291" s="926"/>
      <c r="C291" s="926"/>
      <c r="D291" s="927"/>
      <c r="E291" s="945"/>
    </row>
    <row r="292" spans="1:5" hidden="1" outlineLevel="2">
      <c r="A292" s="925"/>
      <c r="B292" s="926"/>
      <c r="C292" s="926"/>
      <c r="D292" s="927"/>
      <c r="E292" s="945"/>
    </row>
    <row r="293" spans="1:5" hidden="1" outlineLevel="2">
      <c r="A293" s="925"/>
      <c r="B293" s="926"/>
      <c r="C293" s="926"/>
      <c r="D293" s="927"/>
      <c r="E293" s="945"/>
    </row>
    <row r="294" spans="1:5" hidden="1" outlineLevel="2">
      <c r="A294" s="925"/>
      <c r="B294" s="926"/>
      <c r="C294" s="926"/>
      <c r="D294" s="927"/>
      <c r="E294" s="945"/>
    </row>
    <row r="295" spans="1:5" hidden="1" outlineLevel="2">
      <c r="A295" s="925"/>
      <c r="B295" s="926"/>
      <c r="C295" s="926"/>
      <c r="D295" s="927"/>
      <c r="E295" s="945"/>
    </row>
    <row r="296" spans="1:5" hidden="1" outlineLevel="2">
      <c r="A296" s="925"/>
      <c r="B296" s="926"/>
      <c r="C296" s="926"/>
      <c r="D296" s="927"/>
      <c r="E296" s="945"/>
    </row>
    <row r="297" spans="1:5" hidden="1" outlineLevel="2">
      <c r="A297" s="925"/>
      <c r="B297" s="926"/>
      <c r="C297" s="926"/>
      <c r="D297" s="927"/>
      <c r="E297" s="945"/>
    </row>
    <row r="298" spans="1:5" hidden="1" outlineLevel="2">
      <c r="A298" s="925"/>
      <c r="B298" s="926"/>
      <c r="C298" s="926"/>
      <c r="D298" s="927"/>
      <c r="E298" s="945"/>
    </row>
    <row r="299" spans="1:5" hidden="1" outlineLevel="2">
      <c r="A299" s="925"/>
      <c r="B299" s="926"/>
      <c r="C299" s="926"/>
      <c r="D299" s="927"/>
      <c r="E299" s="945"/>
    </row>
    <row r="300" spans="1:5" hidden="1" outlineLevel="2">
      <c r="A300" s="925"/>
      <c r="B300" s="926"/>
      <c r="C300" s="926"/>
      <c r="D300" s="927"/>
      <c r="E300" s="945"/>
    </row>
    <row r="301" spans="1:5" hidden="1" outlineLevel="2">
      <c r="A301" s="925"/>
      <c r="B301" s="926"/>
      <c r="C301" s="926"/>
      <c r="D301" s="927"/>
      <c r="E301" s="945"/>
    </row>
    <row r="302" spans="1:5" hidden="1" outlineLevel="2">
      <c r="A302" s="925"/>
      <c r="B302" s="926"/>
      <c r="C302" s="926"/>
      <c r="D302" s="927"/>
      <c r="E302" s="945"/>
    </row>
    <row r="303" spans="1:5" hidden="1" outlineLevel="2">
      <c r="A303" s="925"/>
      <c r="B303" s="926"/>
      <c r="C303" s="926"/>
      <c r="D303" s="927"/>
      <c r="E303" s="945"/>
    </row>
    <row r="304" spans="1:5" hidden="1" outlineLevel="2">
      <c r="A304" s="925"/>
      <c r="B304" s="926"/>
      <c r="C304" s="926"/>
      <c r="D304" s="927"/>
      <c r="E304" s="945"/>
    </row>
    <row r="305" spans="1:5" hidden="1" outlineLevel="2">
      <c r="A305" s="925"/>
      <c r="B305" s="926"/>
      <c r="C305" s="926"/>
      <c r="D305" s="927"/>
      <c r="E305" s="945"/>
    </row>
    <row r="306" spans="1:5" ht="15.75" hidden="1" outlineLevel="2" thickBot="1">
      <c r="A306" s="931"/>
      <c r="B306" s="932"/>
      <c r="C306" s="932"/>
      <c r="D306" s="933"/>
      <c r="E306" s="946"/>
    </row>
    <row r="307" spans="1:5" hidden="1" outlineLevel="1" collapsed="1">
      <c r="A307" s="908" t="s">
        <v>3101</v>
      </c>
      <c r="B307" s="909"/>
      <c r="C307" s="909"/>
      <c r="D307" s="909"/>
      <c r="E307" s="943" t="s">
        <v>78</v>
      </c>
    </row>
    <row r="308" spans="1:5" ht="15.75" hidden="1" outlineLevel="1" thickBot="1">
      <c r="A308" s="929"/>
      <c r="B308" s="930"/>
      <c r="C308" s="930"/>
      <c r="D308" s="930"/>
      <c r="E308" s="944"/>
    </row>
    <row r="309" spans="1:5" hidden="1" outlineLevel="2">
      <c r="A309" s="929"/>
      <c r="B309" s="930"/>
      <c r="C309" s="930"/>
      <c r="D309" s="930"/>
      <c r="E309" s="935" t="s">
        <v>78</v>
      </c>
    </row>
    <row r="310" spans="1:5" hidden="1" outlineLevel="2">
      <c r="A310" s="929"/>
      <c r="B310" s="930"/>
      <c r="C310" s="930"/>
      <c r="D310" s="930"/>
      <c r="E310" s="936"/>
    </row>
    <row r="311" spans="1:5" hidden="1" outlineLevel="2">
      <c r="A311" s="929"/>
      <c r="B311" s="930"/>
      <c r="C311" s="930"/>
      <c r="D311" s="930"/>
      <c r="E311" s="936"/>
    </row>
    <row r="312" spans="1:5" hidden="1" outlineLevel="2">
      <c r="A312" s="929"/>
      <c r="B312" s="930"/>
      <c r="C312" s="930"/>
      <c r="D312" s="930"/>
      <c r="E312" s="936"/>
    </row>
    <row r="313" spans="1:5" hidden="1" outlineLevel="2">
      <c r="A313" s="929"/>
      <c r="B313" s="930"/>
      <c r="C313" s="930"/>
      <c r="D313" s="930"/>
      <c r="E313" s="936"/>
    </row>
    <row r="314" spans="1:5" hidden="1" outlineLevel="2">
      <c r="A314" s="929"/>
      <c r="B314" s="930"/>
      <c r="C314" s="930"/>
      <c r="D314" s="930"/>
      <c r="E314" s="936"/>
    </row>
    <row r="315" spans="1:5" hidden="1" outlineLevel="2">
      <c r="A315" s="929"/>
      <c r="B315" s="930"/>
      <c r="C315" s="930"/>
      <c r="D315" s="930"/>
      <c r="E315" s="936"/>
    </row>
    <row r="316" spans="1:5" hidden="1" outlineLevel="2">
      <c r="A316" s="929"/>
      <c r="B316" s="930"/>
      <c r="C316" s="930"/>
      <c r="D316" s="930"/>
      <c r="E316" s="936"/>
    </row>
    <row r="317" spans="1:5" hidden="1" outlineLevel="2">
      <c r="A317" s="929"/>
      <c r="B317" s="930"/>
      <c r="C317" s="930"/>
      <c r="D317" s="930"/>
      <c r="E317" s="936"/>
    </row>
    <row r="318" spans="1:5" hidden="1" outlineLevel="2">
      <c r="A318" s="929"/>
      <c r="B318" s="930"/>
      <c r="C318" s="930"/>
      <c r="D318" s="930"/>
      <c r="E318" s="936"/>
    </row>
    <row r="319" spans="1:5" hidden="1" outlineLevel="2">
      <c r="A319" s="929"/>
      <c r="B319" s="930"/>
      <c r="C319" s="930"/>
      <c r="D319" s="930"/>
      <c r="E319" s="936"/>
    </row>
    <row r="320" spans="1:5" hidden="1" outlineLevel="2">
      <c r="A320" s="929"/>
      <c r="B320" s="930"/>
      <c r="C320" s="930"/>
      <c r="D320" s="930"/>
      <c r="E320" s="936"/>
    </row>
    <row r="321" spans="1:5" hidden="1" outlineLevel="2">
      <c r="A321" s="929"/>
      <c r="B321" s="930"/>
      <c r="C321" s="930"/>
      <c r="D321" s="930"/>
      <c r="E321" s="936"/>
    </row>
    <row r="322" spans="1:5" hidden="1" outlineLevel="2">
      <c r="A322" s="929"/>
      <c r="B322" s="930"/>
      <c r="C322" s="930"/>
      <c r="D322" s="930"/>
      <c r="E322" s="936"/>
    </row>
    <row r="323" spans="1:5" hidden="1" outlineLevel="2">
      <c r="A323" s="929"/>
      <c r="B323" s="930"/>
      <c r="C323" s="930"/>
      <c r="D323" s="930"/>
      <c r="E323" s="936"/>
    </row>
    <row r="324" spans="1:5" hidden="1" outlineLevel="2">
      <c r="A324" s="929"/>
      <c r="B324" s="930"/>
      <c r="C324" s="930"/>
      <c r="D324" s="930"/>
      <c r="E324" s="936"/>
    </row>
    <row r="325" spans="1:5" hidden="1" outlineLevel="2">
      <c r="A325" s="929"/>
      <c r="B325" s="930"/>
      <c r="C325" s="930"/>
      <c r="D325" s="930"/>
      <c r="E325" s="936"/>
    </row>
    <row r="326" spans="1:5" hidden="1" outlineLevel="2">
      <c r="A326" s="929"/>
      <c r="B326" s="930"/>
      <c r="C326" s="930"/>
      <c r="D326" s="930"/>
      <c r="E326" s="936"/>
    </row>
    <row r="327" spans="1:5" hidden="1" outlineLevel="2">
      <c r="A327" s="929"/>
      <c r="B327" s="930"/>
      <c r="C327" s="930"/>
      <c r="D327" s="930"/>
      <c r="E327" s="936"/>
    </row>
    <row r="328" spans="1:5" ht="15.75" hidden="1" outlineLevel="2" thickBot="1">
      <c r="A328" s="699"/>
      <c r="B328" s="934"/>
      <c r="C328" s="934"/>
      <c r="D328" s="934"/>
      <c r="E328" s="937"/>
    </row>
    <row r="329" spans="1:5" ht="15.75" hidden="1" outlineLevel="1" collapsed="1" thickBot="1">
      <c r="A329" s="938"/>
      <c r="B329" s="939"/>
      <c r="C329" s="939"/>
      <c r="D329" s="939"/>
      <c r="E329" s="940"/>
    </row>
    <row r="330" spans="1:5" hidden="1" outlineLevel="1">
      <c r="A330" s="918" t="s">
        <v>3096</v>
      </c>
      <c r="B330" s="919"/>
      <c r="C330" s="919"/>
      <c r="D330" s="920"/>
      <c r="E330" s="941" t="s">
        <v>78</v>
      </c>
    </row>
    <row r="331" spans="1:5" hidden="1" outlineLevel="1">
      <c r="A331" s="663" t="s">
        <v>23</v>
      </c>
      <c r="B331" s="664"/>
      <c r="C331" s="664"/>
      <c r="D331" s="445"/>
      <c r="E331" s="942"/>
    </row>
    <row r="332" spans="1:5" hidden="1" outlineLevel="1">
      <c r="A332" s="663" t="s">
        <v>3097</v>
      </c>
      <c r="B332" s="665"/>
      <c r="C332" s="9" t="s">
        <v>3094</v>
      </c>
      <c r="D332" s="446"/>
      <c r="E332" s="942"/>
    </row>
    <row r="333" spans="1:5" hidden="1" outlineLevel="1">
      <c r="A333" s="666"/>
      <c r="B333" s="665"/>
      <c r="C333" s="9" t="s">
        <v>3098</v>
      </c>
      <c r="D333" s="446"/>
      <c r="E333" s="942"/>
    </row>
    <row r="334" spans="1:5" hidden="1" outlineLevel="1">
      <c r="A334" s="666"/>
      <c r="B334" s="665"/>
      <c r="C334" s="8" t="s">
        <v>3099</v>
      </c>
      <c r="D334" s="446"/>
      <c r="E334" s="942"/>
    </row>
    <row r="335" spans="1:5" hidden="1" outlineLevel="1">
      <c r="A335" s="638" t="s">
        <v>3100</v>
      </c>
      <c r="B335" s="639"/>
      <c r="C335" s="639"/>
      <c r="D335" s="928"/>
      <c r="E335" s="942"/>
    </row>
    <row r="336" spans="1:5" hidden="1" outlineLevel="1">
      <c r="A336" s="638" t="s">
        <v>60</v>
      </c>
      <c r="B336" s="639"/>
      <c r="C336" s="639"/>
      <c r="D336" s="928"/>
      <c r="E336" s="942"/>
    </row>
    <row r="337" spans="1:5" hidden="1" outlineLevel="2">
      <c r="A337" s="925" t="s">
        <v>60</v>
      </c>
      <c r="B337" s="926"/>
      <c r="C337" s="926"/>
      <c r="D337" s="927"/>
      <c r="E337" s="945" t="s">
        <v>78</v>
      </c>
    </row>
    <row r="338" spans="1:5" hidden="1" outlineLevel="2">
      <c r="A338" s="925"/>
      <c r="B338" s="926"/>
      <c r="C338" s="926"/>
      <c r="D338" s="927"/>
      <c r="E338" s="945"/>
    </row>
    <row r="339" spans="1:5" hidden="1" outlineLevel="2">
      <c r="A339" s="925"/>
      <c r="B339" s="926"/>
      <c r="C339" s="926"/>
      <c r="D339" s="927"/>
      <c r="E339" s="945"/>
    </row>
    <row r="340" spans="1:5" hidden="1" outlineLevel="2">
      <c r="A340" s="925"/>
      <c r="B340" s="926"/>
      <c r="C340" s="926"/>
      <c r="D340" s="927"/>
      <c r="E340" s="945"/>
    </row>
    <row r="341" spans="1:5" hidden="1" outlineLevel="2">
      <c r="A341" s="925"/>
      <c r="B341" s="926"/>
      <c r="C341" s="926"/>
      <c r="D341" s="927"/>
      <c r="E341" s="945"/>
    </row>
    <row r="342" spans="1:5" hidden="1" outlineLevel="2">
      <c r="A342" s="925"/>
      <c r="B342" s="926"/>
      <c r="C342" s="926"/>
      <c r="D342" s="927"/>
      <c r="E342" s="945"/>
    </row>
    <row r="343" spans="1:5" hidden="1" outlineLevel="2">
      <c r="A343" s="925"/>
      <c r="B343" s="926"/>
      <c r="C343" s="926"/>
      <c r="D343" s="927"/>
      <c r="E343" s="945"/>
    </row>
    <row r="344" spans="1:5" hidden="1" outlineLevel="2">
      <c r="A344" s="925"/>
      <c r="B344" s="926"/>
      <c r="C344" s="926"/>
      <c r="D344" s="927"/>
      <c r="E344" s="945"/>
    </row>
    <row r="345" spans="1:5" hidden="1" outlineLevel="2">
      <c r="A345" s="925"/>
      <c r="B345" s="926"/>
      <c r="C345" s="926"/>
      <c r="D345" s="927"/>
      <c r="E345" s="945"/>
    </row>
    <row r="346" spans="1:5" hidden="1" outlineLevel="2">
      <c r="A346" s="925"/>
      <c r="B346" s="926"/>
      <c r="C346" s="926"/>
      <c r="D346" s="927"/>
      <c r="E346" s="945"/>
    </row>
    <row r="347" spans="1:5" hidden="1" outlineLevel="2">
      <c r="A347" s="925"/>
      <c r="B347" s="926"/>
      <c r="C347" s="926"/>
      <c r="D347" s="927"/>
      <c r="E347" s="945"/>
    </row>
    <row r="348" spans="1:5" hidden="1" outlineLevel="2">
      <c r="A348" s="925"/>
      <c r="B348" s="926"/>
      <c r="C348" s="926"/>
      <c r="D348" s="927"/>
      <c r="E348" s="945"/>
    </row>
    <row r="349" spans="1:5" hidden="1" outlineLevel="2">
      <c r="A349" s="925"/>
      <c r="B349" s="926"/>
      <c r="C349" s="926"/>
      <c r="D349" s="927"/>
      <c r="E349" s="945"/>
    </row>
    <row r="350" spans="1:5" hidden="1" outlineLevel="2">
      <c r="A350" s="925"/>
      <c r="B350" s="926"/>
      <c r="C350" s="926"/>
      <c r="D350" s="927"/>
      <c r="E350" s="945"/>
    </row>
    <row r="351" spans="1:5" hidden="1" outlineLevel="2">
      <c r="A351" s="925"/>
      <c r="B351" s="926"/>
      <c r="C351" s="926"/>
      <c r="D351" s="927"/>
      <c r="E351" s="945"/>
    </row>
    <row r="352" spans="1:5" hidden="1" outlineLevel="2">
      <c r="A352" s="925"/>
      <c r="B352" s="926"/>
      <c r="C352" s="926"/>
      <c r="D352" s="927"/>
      <c r="E352" s="945"/>
    </row>
    <row r="353" spans="1:5" hidden="1" outlineLevel="2">
      <c r="A353" s="925"/>
      <c r="B353" s="926"/>
      <c r="C353" s="926"/>
      <c r="D353" s="927"/>
      <c r="E353" s="945"/>
    </row>
    <row r="354" spans="1:5" hidden="1" outlineLevel="2">
      <c r="A354" s="925"/>
      <c r="B354" s="926"/>
      <c r="C354" s="926"/>
      <c r="D354" s="927"/>
      <c r="E354" s="945"/>
    </row>
    <row r="355" spans="1:5" hidden="1" outlineLevel="2">
      <c r="A355" s="925"/>
      <c r="B355" s="926"/>
      <c r="C355" s="926"/>
      <c r="D355" s="927"/>
      <c r="E355" s="945"/>
    </row>
    <row r="356" spans="1:5" ht="15.75" hidden="1" outlineLevel="2" thickBot="1">
      <c r="A356" s="931"/>
      <c r="B356" s="932"/>
      <c r="C356" s="932"/>
      <c r="D356" s="933"/>
      <c r="E356" s="946"/>
    </row>
    <row r="357" spans="1:5" hidden="1" outlineLevel="1" collapsed="1">
      <c r="A357" s="908" t="s">
        <v>3101</v>
      </c>
      <c r="B357" s="909"/>
      <c r="C357" s="909"/>
      <c r="D357" s="909"/>
      <c r="E357" s="943" t="s">
        <v>78</v>
      </c>
    </row>
    <row r="358" spans="1:5" ht="15.75" hidden="1" outlineLevel="1" thickBot="1">
      <c r="A358" s="929"/>
      <c r="B358" s="930"/>
      <c r="C358" s="930"/>
      <c r="D358" s="930"/>
      <c r="E358" s="944"/>
    </row>
    <row r="359" spans="1:5" hidden="1" outlineLevel="2">
      <c r="A359" s="929"/>
      <c r="B359" s="930"/>
      <c r="C359" s="930"/>
      <c r="D359" s="930"/>
      <c r="E359" s="935" t="s">
        <v>78</v>
      </c>
    </row>
    <row r="360" spans="1:5" hidden="1" outlineLevel="2">
      <c r="A360" s="929"/>
      <c r="B360" s="930"/>
      <c r="C360" s="930"/>
      <c r="D360" s="930"/>
      <c r="E360" s="936"/>
    </row>
    <row r="361" spans="1:5" hidden="1" outlineLevel="2">
      <c r="A361" s="929"/>
      <c r="B361" s="930"/>
      <c r="C361" s="930"/>
      <c r="D361" s="930"/>
      <c r="E361" s="936"/>
    </row>
    <row r="362" spans="1:5" hidden="1" outlineLevel="2">
      <c r="A362" s="929"/>
      <c r="B362" s="930"/>
      <c r="C362" s="930"/>
      <c r="D362" s="930"/>
      <c r="E362" s="936"/>
    </row>
    <row r="363" spans="1:5" hidden="1" outlineLevel="2">
      <c r="A363" s="929"/>
      <c r="B363" s="930"/>
      <c r="C363" s="930"/>
      <c r="D363" s="930"/>
      <c r="E363" s="936"/>
    </row>
    <row r="364" spans="1:5" hidden="1" outlineLevel="2">
      <c r="A364" s="929"/>
      <c r="B364" s="930"/>
      <c r="C364" s="930"/>
      <c r="D364" s="930"/>
      <c r="E364" s="936"/>
    </row>
    <row r="365" spans="1:5" hidden="1" outlineLevel="2">
      <c r="A365" s="929"/>
      <c r="B365" s="930"/>
      <c r="C365" s="930"/>
      <c r="D365" s="930"/>
      <c r="E365" s="936"/>
    </row>
    <row r="366" spans="1:5" hidden="1" outlineLevel="2">
      <c r="A366" s="929"/>
      <c r="B366" s="930"/>
      <c r="C366" s="930"/>
      <c r="D366" s="930"/>
      <c r="E366" s="936"/>
    </row>
    <row r="367" spans="1:5" hidden="1" outlineLevel="2">
      <c r="A367" s="929"/>
      <c r="B367" s="930"/>
      <c r="C367" s="930"/>
      <c r="D367" s="930"/>
      <c r="E367" s="936"/>
    </row>
    <row r="368" spans="1:5" hidden="1" outlineLevel="2">
      <c r="A368" s="929"/>
      <c r="B368" s="930"/>
      <c r="C368" s="930"/>
      <c r="D368" s="930"/>
      <c r="E368" s="936"/>
    </row>
    <row r="369" spans="1:5" hidden="1" outlineLevel="2">
      <c r="A369" s="929"/>
      <c r="B369" s="930"/>
      <c r="C369" s="930"/>
      <c r="D369" s="930"/>
      <c r="E369" s="936"/>
    </row>
    <row r="370" spans="1:5" hidden="1" outlineLevel="2">
      <c r="A370" s="929"/>
      <c r="B370" s="930"/>
      <c r="C370" s="930"/>
      <c r="D370" s="930"/>
      <c r="E370" s="936"/>
    </row>
    <row r="371" spans="1:5" hidden="1" outlineLevel="2">
      <c r="A371" s="929"/>
      <c r="B371" s="930"/>
      <c r="C371" s="930"/>
      <c r="D371" s="930"/>
      <c r="E371" s="936"/>
    </row>
    <row r="372" spans="1:5" hidden="1" outlineLevel="2">
      <c r="A372" s="929"/>
      <c r="B372" s="930"/>
      <c r="C372" s="930"/>
      <c r="D372" s="930"/>
      <c r="E372" s="936"/>
    </row>
    <row r="373" spans="1:5" hidden="1" outlineLevel="2">
      <c r="A373" s="929"/>
      <c r="B373" s="930"/>
      <c r="C373" s="930"/>
      <c r="D373" s="930"/>
      <c r="E373" s="936"/>
    </row>
    <row r="374" spans="1:5" hidden="1" outlineLevel="2">
      <c r="A374" s="929"/>
      <c r="B374" s="930"/>
      <c r="C374" s="930"/>
      <c r="D374" s="930"/>
      <c r="E374" s="936"/>
    </row>
    <row r="375" spans="1:5" hidden="1" outlineLevel="2">
      <c r="A375" s="929"/>
      <c r="B375" s="930"/>
      <c r="C375" s="930"/>
      <c r="D375" s="930"/>
      <c r="E375" s="936"/>
    </row>
    <row r="376" spans="1:5" hidden="1" outlineLevel="2">
      <c r="A376" s="929"/>
      <c r="B376" s="930"/>
      <c r="C376" s="930"/>
      <c r="D376" s="930"/>
      <c r="E376" s="936"/>
    </row>
    <row r="377" spans="1:5" hidden="1" outlineLevel="2">
      <c r="A377" s="929"/>
      <c r="B377" s="930"/>
      <c r="C377" s="930"/>
      <c r="D377" s="930"/>
      <c r="E377" s="936"/>
    </row>
    <row r="378" spans="1:5" ht="15.75" hidden="1" outlineLevel="2" thickBot="1">
      <c r="A378" s="699"/>
      <c r="B378" s="934"/>
      <c r="C378" s="934"/>
      <c r="D378" s="934"/>
      <c r="E378" s="937"/>
    </row>
    <row r="379" spans="1:5" ht="15.75" hidden="1" outlineLevel="1" collapsed="1" thickBot="1">
      <c r="A379" s="938"/>
      <c r="B379" s="939"/>
      <c r="C379" s="939"/>
      <c r="D379" s="939"/>
      <c r="E379" s="940"/>
    </row>
    <row r="380" spans="1:5" hidden="1" outlineLevel="1">
      <c r="A380" s="918" t="s">
        <v>3096</v>
      </c>
      <c r="B380" s="919"/>
      <c r="C380" s="919"/>
      <c r="D380" s="920"/>
      <c r="E380" s="941" t="s">
        <v>78</v>
      </c>
    </row>
    <row r="381" spans="1:5" hidden="1" outlineLevel="1">
      <c r="A381" s="663" t="s">
        <v>23</v>
      </c>
      <c r="B381" s="664"/>
      <c r="C381" s="664"/>
      <c r="D381" s="445"/>
      <c r="E381" s="942"/>
    </row>
    <row r="382" spans="1:5" hidden="1" outlineLevel="1">
      <c r="A382" s="663" t="s">
        <v>3097</v>
      </c>
      <c r="B382" s="665"/>
      <c r="C382" s="9" t="s">
        <v>3094</v>
      </c>
      <c r="D382" s="446"/>
      <c r="E382" s="942"/>
    </row>
    <row r="383" spans="1:5" hidden="1" outlineLevel="1">
      <c r="A383" s="666"/>
      <c r="B383" s="665"/>
      <c r="C383" s="9" t="s">
        <v>3098</v>
      </c>
      <c r="D383" s="446"/>
      <c r="E383" s="942"/>
    </row>
    <row r="384" spans="1:5" hidden="1" outlineLevel="1">
      <c r="A384" s="666"/>
      <c r="B384" s="665"/>
      <c r="C384" s="8" t="s">
        <v>3099</v>
      </c>
      <c r="D384" s="446"/>
      <c r="E384" s="942"/>
    </row>
    <row r="385" spans="1:5" hidden="1" outlineLevel="1">
      <c r="A385" s="638" t="s">
        <v>3100</v>
      </c>
      <c r="B385" s="639"/>
      <c r="C385" s="639"/>
      <c r="D385" s="928"/>
      <c r="E385" s="942"/>
    </row>
    <row r="386" spans="1:5" hidden="1" outlineLevel="1">
      <c r="A386" s="638" t="s">
        <v>60</v>
      </c>
      <c r="B386" s="639"/>
      <c r="C386" s="639"/>
      <c r="D386" s="928"/>
      <c r="E386" s="942"/>
    </row>
    <row r="387" spans="1:5" hidden="1" outlineLevel="2">
      <c r="A387" s="925" t="s">
        <v>60</v>
      </c>
      <c r="B387" s="926"/>
      <c r="C387" s="926"/>
      <c r="D387" s="927"/>
      <c r="E387" s="945" t="s">
        <v>78</v>
      </c>
    </row>
    <row r="388" spans="1:5" hidden="1" outlineLevel="2">
      <c r="A388" s="925"/>
      <c r="B388" s="926"/>
      <c r="C388" s="926"/>
      <c r="D388" s="927"/>
      <c r="E388" s="945"/>
    </row>
    <row r="389" spans="1:5" hidden="1" outlineLevel="2">
      <c r="A389" s="925"/>
      <c r="B389" s="926"/>
      <c r="C389" s="926"/>
      <c r="D389" s="927"/>
      <c r="E389" s="945"/>
    </row>
    <row r="390" spans="1:5" hidden="1" outlineLevel="2">
      <c r="A390" s="925"/>
      <c r="B390" s="926"/>
      <c r="C390" s="926"/>
      <c r="D390" s="927"/>
      <c r="E390" s="945"/>
    </row>
    <row r="391" spans="1:5" hidden="1" outlineLevel="2">
      <c r="A391" s="925"/>
      <c r="B391" s="926"/>
      <c r="C391" s="926"/>
      <c r="D391" s="927"/>
      <c r="E391" s="945"/>
    </row>
    <row r="392" spans="1:5" hidden="1" outlineLevel="2">
      <c r="A392" s="925"/>
      <c r="B392" s="926"/>
      <c r="C392" s="926"/>
      <c r="D392" s="927"/>
      <c r="E392" s="945"/>
    </row>
    <row r="393" spans="1:5" hidden="1" outlineLevel="2">
      <c r="A393" s="925"/>
      <c r="B393" s="926"/>
      <c r="C393" s="926"/>
      <c r="D393" s="927"/>
      <c r="E393" s="945"/>
    </row>
    <row r="394" spans="1:5" hidden="1" outlineLevel="2">
      <c r="A394" s="925"/>
      <c r="B394" s="926"/>
      <c r="C394" s="926"/>
      <c r="D394" s="927"/>
      <c r="E394" s="945"/>
    </row>
    <row r="395" spans="1:5" hidden="1" outlineLevel="2">
      <c r="A395" s="925"/>
      <c r="B395" s="926"/>
      <c r="C395" s="926"/>
      <c r="D395" s="927"/>
      <c r="E395" s="945"/>
    </row>
    <row r="396" spans="1:5" hidden="1" outlineLevel="2">
      <c r="A396" s="925"/>
      <c r="B396" s="926"/>
      <c r="C396" s="926"/>
      <c r="D396" s="927"/>
      <c r="E396" s="945"/>
    </row>
    <row r="397" spans="1:5" hidden="1" outlineLevel="2">
      <c r="A397" s="925"/>
      <c r="B397" s="926"/>
      <c r="C397" s="926"/>
      <c r="D397" s="927"/>
      <c r="E397" s="945"/>
    </row>
    <row r="398" spans="1:5" hidden="1" outlineLevel="2">
      <c r="A398" s="925"/>
      <c r="B398" s="926"/>
      <c r="C398" s="926"/>
      <c r="D398" s="927"/>
      <c r="E398" s="945"/>
    </row>
    <row r="399" spans="1:5" hidden="1" outlineLevel="2">
      <c r="A399" s="925"/>
      <c r="B399" s="926"/>
      <c r="C399" s="926"/>
      <c r="D399" s="927"/>
      <c r="E399" s="945"/>
    </row>
    <row r="400" spans="1:5" hidden="1" outlineLevel="2">
      <c r="A400" s="925"/>
      <c r="B400" s="926"/>
      <c r="C400" s="926"/>
      <c r="D400" s="927"/>
      <c r="E400" s="945"/>
    </row>
    <row r="401" spans="1:5" hidden="1" outlineLevel="2">
      <c r="A401" s="925"/>
      <c r="B401" s="926"/>
      <c r="C401" s="926"/>
      <c r="D401" s="927"/>
      <c r="E401" s="945"/>
    </row>
    <row r="402" spans="1:5" hidden="1" outlineLevel="2">
      <c r="A402" s="925"/>
      <c r="B402" s="926"/>
      <c r="C402" s="926"/>
      <c r="D402" s="927"/>
      <c r="E402" s="945"/>
    </row>
    <row r="403" spans="1:5" hidden="1" outlineLevel="2">
      <c r="A403" s="925"/>
      <c r="B403" s="926"/>
      <c r="C403" s="926"/>
      <c r="D403" s="927"/>
      <c r="E403" s="945"/>
    </row>
    <row r="404" spans="1:5" hidden="1" outlineLevel="2">
      <c r="A404" s="925"/>
      <c r="B404" s="926"/>
      <c r="C404" s="926"/>
      <c r="D404" s="927"/>
      <c r="E404" s="945"/>
    </row>
    <row r="405" spans="1:5" hidden="1" outlineLevel="2">
      <c r="A405" s="925"/>
      <c r="B405" s="926"/>
      <c r="C405" s="926"/>
      <c r="D405" s="927"/>
      <c r="E405" s="945"/>
    </row>
    <row r="406" spans="1:5" ht="15.75" hidden="1" outlineLevel="2" thickBot="1">
      <c r="A406" s="931"/>
      <c r="B406" s="932"/>
      <c r="C406" s="932"/>
      <c r="D406" s="933"/>
      <c r="E406" s="946"/>
    </row>
    <row r="407" spans="1:5" hidden="1" outlineLevel="1" collapsed="1">
      <c r="A407" s="908" t="s">
        <v>3101</v>
      </c>
      <c r="B407" s="909"/>
      <c r="C407" s="909"/>
      <c r="D407" s="909"/>
      <c r="E407" s="943" t="s">
        <v>78</v>
      </c>
    </row>
    <row r="408" spans="1:5" ht="15.75" hidden="1" outlineLevel="1" thickBot="1">
      <c r="A408" s="929"/>
      <c r="B408" s="930"/>
      <c r="C408" s="930"/>
      <c r="D408" s="930"/>
      <c r="E408" s="944"/>
    </row>
    <row r="409" spans="1:5" hidden="1" outlineLevel="2">
      <c r="A409" s="929"/>
      <c r="B409" s="930"/>
      <c r="C409" s="930"/>
      <c r="D409" s="930"/>
      <c r="E409" s="935" t="s">
        <v>78</v>
      </c>
    </row>
    <row r="410" spans="1:5" hidden="1" outlineLevel="2">
      <c r="A410" s="929"/>
      <c r="B410" s="930"/>
      <c r="C410" s="930"/>
      <c r="D410" s="930"/>
      <c r="E410" s="936"/>
    </row>
    <row r="411" spans="1:5" hidden="1" outlineLevel="2">
      <c r="A411" s="929"/>
      <c r="B411" s="930"/>
      <c r="C411" s="930"/>
      <c r="D411" s="930"/>
      <c r="E411" s="936"/>
    </row>
    <row r="412" spans="1:5" hidden="1" outlineLevel="2">
      <c r="A412" s="929"/>
      <c r="B412" s="930"/>
      <c r="C412" s="930"/>
      <c r="D412" s="930"/>
      <c r="E412" s="936"/>
    </row>
    <row r="413" spans="1:5" hidden="1" outlineLevel="2">
      <c r="A413" s="929"/>
      <c r="B413" s="930"/>
      <c r="C413" s="930"/>
      <c r="D413" s="930"/>
      <c r="E413" s="936"/>
    </row>
    <row r="414" spans="1:5" hidden="1" outlineLevel="2">
      <c r="A414" s="929"/>
      <c r="B414" s="930"/>
      <c r="C414" s="930"/>
      <c r="D414" s="930"/>
      <c r="E414" s="936"/>
    </row>
    <row r="415" spans="1:5" hidden="1" outlineLevel="2">
      <c r="A415" s="929"/>
      <c r="B415" s="930"/>
      <c r="C415" s="930"/>
      <c r="D415" s="930"/>
      <c r="E415" s="936"/>
    </row>
    <row r="416" spans="1:5" hidden="1" outlineLevel="2">
      <c r="A416" s="929"/>
      <c r="B416" s="930"/>
      <c r="C416" s="930"/>
      <c r="D416" s="930"/>
      <c r="E416" s="936"/>
    </row>
    <row r="417" spans="1:5" hidden="1" outlineLevel="2">
      <c r="A417" s="929"/>
      <c r="B417" s="930"/>
      <c r="C417" s="930"/>
      <c r="D417" s="930"/>
      <c r="E417" s="936"/>
    </row>
    <row r="418" spans="1:5" hidden="1" outlineLevel="2">
      <c r="A418" s="929"/>
      <c r="B418" s="930"/>
      <c r="C418" s="930"/>
      <c r="D418" s="930"/>
      <c r="E418" s="936"/>
    </row>
    <row r="419" spans="1:5" hidden="1" outlineLevel="2">
      <c r="A419" s="929"/>
      <c r="B419" s="930"/>
      <c r="C419" s="930"/>
      <c r="D419" s="930"/>
      <c r="E419" s="936"/>
    </row>
    <row r="420" spans="1:5" hidden="1" outlineLevel="2">
      <c r="A420" s="929"/>
      <c r="B420" s="930"/>
      <c r="C420" s="930"/>
      <c r="D420" s="930"/>
      <c r="E420" s="936"/>
    </row>
    <row r="421" spans="1:5" hidden="1" outlineLevel="2">
      <c r="A421" s="929"/>
      <c r="B421" s="930"/>
      <c r="C421" s="930"/>
      <c r="D421" s="930"/>
      <c r="E421" s="936"/>
    </row>
    <row r="422" spans="1:5" hidden="1" outlineLevel="2">
      <c r="A422" s="929"/>
      <c r="B422" s="930"/>
      <c r="C422" s="930"/>
      <c r="D422" s="930"/>
      <c r="E422" s="936"/>
    </row>
    <row r="423" spans="1:5" hidden="1" outlineLevel="2">
      <c r="A423" s="929"/>
      <c r="B423" s="930"/>
      <c r="C423" s="930"/>
      <c r="D423" s="930"/>
      <c r="E423" s="936"/>
    </row>
    <row r="424" spans="1:5" hidden="1" outlineLevel="2">
      <c r="A424" s="929"/>
      <c r="B424" s="930"/>
      <c r="C424" s="930"/>
      <c r="D424" s="930"/>
      <c r="E424" s="936"/>
    </row>
    <row r="425" spans="1:5" hidden="1" outlineLevel="2">
      <c r="A425" s="929"/>
      <c r="B425" s="930"/>
      <c r="C425" s="930"/>
      <c r="D425" s="930"/>
      <c r="E425" s="936"/>
    </row>
    <row r="426" spans="1:5" hidden="1" outlineLevel="2">
      <c r="A426" s="929"/>
      <c r="B426" s="930"/>
      <c r="C426" s="930"/>
      <c r="D426" s="930"/>
      <c r="E426" s="936"/>
    </row>
    <row r="427" spans="1:5" hidden="1" outlineLevel="2">
      <c r="A427" s="929"/>
      <c r="B427" s="930"/>
      <c r="C427" s="930"/>
      <c r="D427" s="930"/>
      <c r="E427" s="936"/>
    </row>
    <row r="428" spans="1:5" ht="15.75" hidden="1" outlineLevel="2" thickBot="1">
      <c r="A428" s="699"/>
      <c r="B428" s="934"/>
      <c r="C428" s="934"/>
      <c r="D428" s="934"/>
      <c r="E428" s="937"/>
    </row>
    <row r="429" spans="1:5" ht="15.75" hidden="1" outlineLevel="1" collapsed="1" thickBot="1">
      <c r="A429" s="938"/>
      <c r="B429" s="939"/>
      <c r="C429" s="939"/>
      <c r="D429" s="939"/>
      <c r="E429" s="940"/>
    </row>
    <row r="430" spans="1:5" hidden="1" outlineLevel="1">
      <c r="A430" s="918" t="s">
        <v>3096</v>
      </c>
      <c r="B430" s="919"/>
      <c r="C430" s="919"/>
      <c r="D430" s="920"/>
      <c r="E430" s="941" t="s">
        <v>78</v>
      </c>
    </row>
    <row r="431" spans="1:5" hidden="1" outlineLevel="1">
      <c r="A431" s="663" t="s">
        <v>23</v>
      </c>
      <c r="B431" s="664"/>
      <c r="C431" s="664"/>
      <c r="D431" s="445"/>
      <c r="E431" s="942"/>
    </row>
    <row r="432" spans="1:5" hidden="1" outlineLevel="1">
      <c r="A432" s="663" t="s">
        <v>3097</v>
      </c>
      <c r="B432" s="665"/>
      <c r="C432" s="9" t="s">
        <v>3094</v>
      </c>
      <c r="D432" s="446"/>
      <c r="E432" s="942"/>
    </row>
    <row r="433" spans="1:5" hidden="1" outlineLevel="1">
      <c r="A433" s="666"/>
      <c r="B433" s="665"/>
      <c r="C433" s="9" t="s">
        <v>3098</v>
      </c>
      <c r="D433" s="446"/>
      <c r="E433" s="942"/>
    </row>
    <row r="434" spans="1:5" hidden="1" outlineLevel="1">
      <c r="A434" s="666"/>
      <c r="B434" s="665"/>
      <c r="C434" s="8" t="s">
        <v>3099</v>
      </c>
      <c r="D434" s="446"/>
      <c r="E434" s="942"/>
    </row>
    <row r="435" spans="1:5" hidden="1" outlineLevel="1">
      <c r="A435" s="638" t="s">
        <v>3100</v>
      </c>
      <c r="B435" s="639"/>
      <c r="C435" s="639"/>
      <c r="D435" s="928"/>
      <c r="E435" s="942"/>
    </row>
    <row r="436" spans="1:5" hidden="1" outlineLevel="1">
      <c r="A436" s="638" t="s">
        <v>60</v>
      </c>
      <c r="B436" s="639"/>
      <c r="C436" s="639"/>
      <c r="D436" s="928"/>
      <c r="E436" s="942"/>
    </row>
    <row r="437" spans="1:5" hidden="1" outlineLevel="2">
      <c r="A437" s="925" t="s">
        <v>60</v>
      </c>
      <c r="B437" s="926"/>
      <c r="C437" s="926"/>
      <c r="D437" s="927"/>
      <c r="E437" s="945" t="s">
        <v>78</v>
      </c>
    </row>
    <row r="438" spans="1:5" hidden="1" outlineLevel="2">
      <c r="A438" s="925"/>
      <c r="B438" s="926"/>
      <c r="C438" s="926"/>
      <c r="D438" s="927"/>
      <c r="E438" s="945"/>
    </row>
    <row r="439" spans="1:5" hidden="1" outlineLevel="2">
      <c r="A439" s="925"/>
      <c r="B439" s="926"/>
      <c r="C439" s="926"/>
      <c r="D439" s="927"/>
      <c r="E439" s="945"/>
    </row>
    <row r="440" spans="1:5" hidden="1" outlineLevel="2">
      <c r="A440" s="925"/>
      <c r="B440" s="926"/>
      <c r="C440" s="926"/>
      <c r="D440" s="927"/>
      <c r="E440" s="945"/>
    </row>
    <row r="441" spans="1:5" hidden="1" outlineLevel="2">
      <c r="A441" s="925"/>
      <c r="B441" s="926"/>
      <c r="C441" s="926"/>
      <c r="D441" s="927"/>
      <c r="E441" s="945"/>
    </row>
    <row r="442" spans="1:5" hidden="1" outlineLevel="2">
      <c r="A442" s="925"/>
      <c r="B442" s="926"/>
      <c r="C442" s="926"/>
      <c r="D442" s="927"/>
      <c r="E442" s="945"/>
    </row>
    <row r="443" spans="1:5" hidden="1" outlineLevel="2">
      <c r="A443" s="925"/>
      <c r="B443" s="926"/>
      <c r="C443" s="926"/>
      <c r="D443" s="927"/>
      <c r="E443" s="945"/>
    </row>
    <row r="444" spans="1:5" hidden="1" outlineLevel="2">
      <c r="A444" s="925"/>
      <c r="B444" s="926"/>
      <c r="C444" s="926"/>
      <c r="D444" s="927"/>
      <c r="E444" s="945"/>
    </row>
    <row r="445" spans="1:5" hidden="1" outlineLevel="2">
      <c r="A445" s="925"/>
      <c r="B445" s="926"/>
      <c r="C445" s="926"/>
      <c r="D445" s="927"/>
      <c r="E445" s="945"/>
    </row>
    <row r="446" spans="1:5" hidden="1" outlineLevel="2">
      <c r="A446" s="925"/>
      <c r="B446" s="926"/>
      <c r="C446" s="926"/>
      <c r="D446" s="927"/>
      <c r="E446" s="945"/>
    </row>
    <row r="447" spans="1:5" hidden="1" outlineLevel="2">
      <c r="A447" s="925"/>
      <c r="B447" s="926"/>
      <c r="C447" s="926"/>
      <c r="D447" s="927"/>
      <c r="E447" s="945"/>
    </row>
    <row r="448" spans="1:5" hidden="1" outlineLevel="2">
      <c r="A448" s="925"/>
      <c r="B448" s="926"/>
      <c r="C448" s="926"/>
      <c r="D448" s="927"/>
      <c r="E448" s="945"/>
    </row>
    <row r="449" spans="1:5" hidden="1" outlineLevel="2">
      <c r="A449" s="925"/>
      <c r="B449" s="926"/>
      <c r="C449" s="926"/>
      <c r="D449" s="927"/>
      <c r="E449" s="945"/>
    </row>
    <row r="450" spans="1:5" hidden="1" outlineLevel="2">
      <c r="A450" s="925"/>
      <c r="B450" s="926"/>
      <c r="C450" s="926"/>
      <c r="D450" s="927"/>
      <c r="E450" s="945"/>
    </row>
    <row r="451" spans="1:5" hidden="1" outlineLevel="2">
      <c r="A451" s="925"/>
      <c r="B451" s="926"/>
      <c r="C451" s="926"/>
      <c r="D451" s="927"/>
      <c r="E451" s="945"/>
    </row>
    <row r="452" spans="1:5" hidden="1" outlineLevel="2">
      <c r="A452" s="925"/>
      <c r="B452" s="926"/>
      <c r="C452" s="926"/>
      <c r="D452" s="927"/>
      <c r="E452" s="945"/>
    </row>
    <row r="453" spans="1:5" hidden="1" outlineLevel="2">
      <c r="A453" s="925"/>
      <c r="B453" s="926"/>
      <c r="C453" s="926"/>
      <c r="D453" s="927"/>
      <c r="E453" s="945"/>
    </row>
    <row r="454" spans="1:5" hidden="1" outlineLevel="2">
      <c r="A454" s="925"/>
      <c r="B454" s="926"/>
      <c r="C454" s="926"/>
      <c r="D454" s="927"/>
      <c r="E454" s="945"/>
    </row>
    <row r="455" spans="1:5" hidden="1" outlineLevel="2">
      <c r="A455" s="925"/>
      <c r="B455" s="926"/>
      <c r="C455" s="926"/>
      <c r="D455" s="927"/>
      <c r="E455" s="945"/>
    </row>
    <row r="456" spans="1:5" ht="15.75" hidden="1" outlineLevel="2" thickBot="1">
      <c r="A456" s="931"/>
      <c r="B456" s="932"/>
      <c r="C456" s="932"/>
      <c r="D456" s="933"/>
      <c r="E456" s="946"/>
    </row>
    <row r="457" spans="1:5" hidden="1" outlineLevel="1" collapsed="1">
      <c r="A457" s="908" t="s">
        <v>3101</v>
      </c>
      <c r="B457" s="909"/>
      <c r="C457" s="909"/>
      <c r="D457" s="909"/>
      <c r="E457" s="943" t="s">
        <v>78</v>
      </c>
    </row>
    <row r="458" spans="1:5" ht="15.75" hidden="1" outlineLevel="1" thickBot="1">
      <c r="A458" s="929"/>
      <c r="B458" s="930"/>
      <c r="C458" s="930"/>
      <c r="D458" s="930"/>
      <c r="E458" s="944"/>
    </row>
    <row r="459" spans="1:5" hidden="1" outlineLevel="2">
      <c r="A459" s="929"/>
      <c r="B459" s="930"/>
      <c r="C459" s="930"/>
      <c r="D459" s="930"/>
      <c r="E459" s="935" t="s">
        <v>78</v>
      </c>
    </row>
    <row r="460" spans="1:5" hidden="1" outlineLevel="2">
      <c r="A460" s="929"/>
      <c r="B460" s="930"/>
      <c r="C460" s="930"/>
      <c r="D460" s="930"/>
      <c r="E460" s="936"/>
    </row>
    <row r="461" spans="1:5" hidden="1" outlineLevel="2">
      <c r="A461" s="929"/>
      <c r="B461" s="930"/>
      <c r="C461" s="930"/>
      <c r="D461" s="930"/>
      <c r="E461" s="936"/>
    </row>
    <row r="462" spans="1:5" hidden="1" outlineLevel="2">
      <c r="A462" s="929"/>
      <c r="B462" s="930"/>
      <c r="C462" s="930"/>
      <c r="D462" s="930"/>
      <c r="E462" s="936"/>
    </row>
    <row r="463" spans="1:5" hidden="1" outlineLevel="2">
      <c r="A463" s="929"/>
      <c r="B463" s="930"/>
      <c r="C463" s="930"/>
      <c r="D463" s="930"/>
      <c r="E463" s="936"/>
    </row>
    <row r="464" spans="1:5" hidden="1" outlineLevel="2">
      <c r="A464" s="929"/>
      <c r="B464" s="930"/>
      <c r="C464" s="930"/>
      <c r="D464" s="930"/>
      <c r="E464" s="936"/>
    </row>
    <row r="465" spans="1:5" hidden="1" outlineLevel="2">
      <c r="A465" s="929"/>
      <c r="B465" s="930"/>
      <c r="C465" s="930"/>
      <c r="D465" s="930"/>
      <c r="E465" s="936"/>
    </row>
    <row r="466" spans="1:5" hidden="1" outlineLevel="2">
      <c r="A466" s="929"/>
      <c r="B466" s="930"/>
      <c r="C466" s="930"/>
      <c r="D466" s="930"/>
      <c r="E466" s="936"/>
    </row>
    <row r="467" spans="1:5" hidden="1" outlineLevel="2">
      <c r="A467" s="929"/>
      <c r="B467" s="930"/>
      <c r="C467" s="930"/>
      <c r="D467" s="930"/>
      <c r="E467" s="936"/>
    </row>
    <row r="468" spans="1:5" hidden="1" outlineLevel="2">
      <c r="A468" s="929"/>
      <c r="B468" s="930"/>
      <c r="C468" s="930"/>
      <c r="D468" s="930"/>
      <c r="E468" s="936"/>
    </row>
    <row r="469" spans="1:5" hidden="1" outlineLevel="2">
      <c r="A469" s="929"/>
      <c r="B469" s="930"/>
      <c r="C469" s="930"/>
      <c r="D469" s="930"/>
      <c r="E469" s="936"/>
    </row>
    <row r="470" spans="1:5" hidden="1" outlineLevel="2">
      <c r="A470" s="929"/>
      <c r="B470" s="930"/>
      <c r="C470" s="930"/>
      <c r="D470" s="930"/>
      <c r="E470" s="936"/>
    </row>
    <row r="471" spans="1:5" hidden="1" outlineLevel="2">
      <c r="A471" s="929"/>
      <c r="B471" s="930"/>
      <c r="C471" s="930"/>
      <c r="D471" s="930"/>
      <c r="E471" s="936"/>
    </row>
    <row r="472" spans="1:5" hidden="1" outlineLevel="2">
      <c r="A472" s="929"/>
      <c r="B472" s="930"/>
      <c r="C472" s="930"/>
      <c r="D472" s="930"/>
      <c r="E472" s="936"/>
    </row>
    <row r="473" spans="1:5" hidden="1" outlineLevel="2">
      <c r="A473" s="929"/>
      <c r="B473" s="930"/>
      <c r="C473" s="930"/>
      <c r="D473" s="930"/>
      <c r="E473" s="936"/>
    </row>
    <row r="474" spans="1:5" hidden="1" outlineLevel="2">
      <c r="A474" s="929"/>
      <c r="B474" s="930"/>
      <c r="C474" s="930"/>
      <c r="D474" s="930"/>
      <c r="E474" s="936"/>
    </row>
    <row r="475" spans="1:5" hidden="1" outlineLevel="2">
      <c r="A475" s="929"/>
      <c r="B475" s="930"/>
      <c r="C475" s="930"/>
      <c r="D475" s="930"/>
      <c r="E475" s="936"/>
    </row>
    <row r="476" spans="1:5" hidden="1" outlineLevel="2">
      <c r="A476" s="929"/>
      <c r="B476" s="930"/>
      <c r="C476" s="930"/>
      <c r="D476" s="930"/>
      <c r="E476" s="936"/>
    </row>
    <row r="477" spans="1:5" hidden="1" outlineLevel="2">
      <c r="A477" s="929"/>
      <c r="B477" s="930"/>
      <c r="C477" s="930"/>
      <c r="D477" s="930"/>
      <c r="E477" s="936"/>
    </row>
    <row r="478" spans="1:5" ht="15.75" hidden="1" outlineLevel="2" thickBot="1">
      <c r="A478" s="699"/>
      <c r="B478" s="934"/>
      <c r="C478" s="934"/>
      <c r="D478" s="934"/>
      <c r="E478" s="937"/>
    </row>
    <row r="479" spans="1:5" ht="15.75" hidden="1" outlineLevel="1" collapsed="1" thickBot="1">
      <c r="A479" s="938"/>
      <c r="B479" s="939"/>
      <c r="C479" s="939"/>
      <c r="D479" s="939"/>
      <c r="E479" s="940"/>
    </row>
    <row r="480" spans="1:5" hidden="1" outlineLevel="1">
      <c r="A480" s="918" t="s">
        <v>3096</v>
      </c>
      <c r="B480" s="919"/>
      <c r="C480" s="919"/>
      <c r="D480" s="920"/>
      <c r="E480" s="941" t="s">
        <v>78</v>
      </c>
    </row>
    <row r="481" spans="1:5" hidden="1" outlineLevel="1">
      <c r="A481" s="663" t="s">
        <v>23</v>
      </c>
      <c r="B481" s="664"/>
      <c r="C481" s="664"/>
      <c r="D481" s="445"/>
      <c r="E481" s="942"/>
    </row>
    <row r="482" spans="1:5" hidden="1" outlineLevel="1">
      <c r="A482" s="663" t="s">
        <v>3097</v>
      </c>
      <c r="B482" s="665"/>
      <c r="C482" s="9" t="s">
        <v>3094</v>
      </c>
      <c r="D482" s="446"/>
      <c r="E482" s="942"/>
    </row>
    <row r="483" spans="1:5" hidden="1" outlineLevel="1">
      <c r="A483" s="666"/>
      <c r="B483" s="665"/>
      <c r="C483" s="9" t="s">
        <v>3098</v>
      </c>
      <c r="D483" s="446"/>
      <c r="E483" s="942"/>
    </row>
    <row r="484" spans="1:5" hidden="1" outlineLevel="1">
      <c r="A484" s="666"/>
      <c r="B484" s="665"/>
      <c r="C484" s="8" t="s">
        <v>3099</v>
      </c>
      <c r="D484" s="446"/>
      <c r="E484" s="942"/>
    </row>
    <row r="485" spans="1:5" hidden="1" outlineLevel="1">
      <c r="A485" s="638" t="s">
        <v>3100</v>
      </c>
      <c r="B485" s="639"/>
      <c r="C485" s="639"/>
      <c r="D485" s="928"/>
      <c r="E485" s="942"/>
    </row>
    <row r="486" spans="1:5" hidden="1" outlineLevel="1">
      <c r="A486" s="638" t="s">
        <v>60</v>
      </c>
      <c r="B486" s="639"/>
      <c r="C486" s="639"/>
      <c r="D486" s="928"/>
      <c r="E486" s="942"/>
    </row>
    <row r="487" spans="1:5" hidden="1" outlineLevel="2">
      <c r="A487" s="925" t="s">
        <v>60</v>
      </c>
      <c r="B487" s="926"/>
      <c r="C487" s="926"/>
      <c r="D487" s="927"/>
      <c r="E487" s="945" t="s">
        <v>78</v>
      </c>
    </row>
    <row r="488" spans="1:5" hidden="1" outlineLevel="2">
      <c r="A488" s="925"/>
      <c r="B488" s="926"/>
      <c r="C488" s="926"/>
      <c r="D488" s="927"/>
      <c r="E488" s="945"/>
    </row>
    <row r="489" spans="1:5" hidden="1" outlineLevel="2">
      <c r="A489" s="925"/>
      <c r="B489" s="926"/>
      <c r="C489" s="926"/>
      <c r="D489" s="927"/>
      <c r="E489" s="945"/>
    </row>
    <row r="490" spans="1:5" hidden="1" outlineLevel="2">
      <c r="A490" s="925"/>
      <c r="B490" s="926"/>
      <c r="C490" s="926"/>
      <c r="D490" s="927"/>
      <c r="E490" s="945"/>
    </row>
    <row r="491" spans="1:5" hidden="1" outlineLevel="2">
      <c r="A491" s="925"/>
      <c r="B491" s="926"/>
      <c r="C491" s="926"/>
      <c r="D491" s="927"/>
      <c r="E491" s="945"/>
    </row>
    <row r="492" spans="1:5" hidden="1" outlineLevel="2">
      <c r="A492" s="925"/>
      <c r="B492" s="926"/>
      <c r="C492" s="926"/>
      <c r="D492" s="927"/>
      <c r="E492" s="945"/>
    </row>
    <row r="493" spans="1:5" hidden="1" outlineLevel="2">
      <c r="A493" s="925"/>
      <c r="B493" s="926"/>
      <c r="C493" s="926"/>
      <c r="D493" s="927"/>
      <c r="E493" s="945"/>
    </row>
    <row r="494" spans="1:5" hidden="1" outlineLevel="2">
      <c r="A494" s="925"/>
      <c r="B494" s="926"/>
      <c r="C494" s="926"/>
      <c r="D494" s="927"/>
      <c r="E494" s="945"/>
    </row>
    <row r="495" spans="1:5" hidden="1" outlineLevel="2">
      <c r="A495" s="925"/>
      <c r="B495" s="926"/>
      <c r="C495" s="926"/>
      <c r="D495" s="927"/>
      <c r="E495" s="945"/>
    </row>
    <row r="496" spans="1:5" hidden="1" outlineLevel="2">
      <c r="A496" s="925"/>
      <c r="B496" s="926"/>
      <c r="C496" s="926"/>
      <c r="D496" s="927"/>
      <c r="E496" s="945"/>
    </row>
    <row r="497" spans="1:5" hidden="1" outlineLevel="2">
      <c r="A497" s="925"/>
      <c r="B497" s="926"/>
      <c r="C497" s="926"/>
      <c r="D497" s="927"/>
      <c r="E497" s="945"/>
    </row>
    <row r="498" spans="1:5" hidden="1" outlineLevel="2">
      <c r="A498" s="925"/>
      <c r="B498" s="926"/>
      <c r="C498" s="926"/>
      <c r="D498" s="927"/>
      <c r="E498" s="945"/>
    </row>
    <row r="499" spans="1:5" hidden="1" outlineLevel="2">
      <c r="A499" s="925"/>
      <c r="B499" s="926"/>
      <c r="C499" s="926"/>
      <c r="D499" s="927"/>
      <c r="E499" s="945"/>
    </row>
    <row r="500" spans="1:5" hidden="1" outlineLevel="2">
      <c r="A500" s="925"/>
      <c r="B500" s="926"/>
      <c r="C500" s="926"/>
      <c r="D500" s="927"/>
      <c r="E500" s="945"/>
    </row>
    <row r="501" spans="1:5" hidden="1" outlineLevel="2">
      <c r="A501" s="925"/>
      <c r="B501" s="926"/>
      <c r="C501" s="926"/>
      <c r="D501" s="927"/>
      <c r="E501" s="945"/>
    </row>
    <row r="502" spans="1:5" hidden="1" outlineLevel="2">
      <c r="A502" s="925"/>
      <c r="B502" s="926"/>
      <c r="C502" s="926"/>
      <c r="D502" s="927"/>
      <c r="E502" s="945"/>
    </row>
    <row r="503" spans="1:5" hidden="1" outlineLevel="2">
      <c r="A503" s="925"/>
      <c r="B503" s="926"/>
      <c r="C503" s="926"/>
      <c r="D503" s="927"/>
      <c r="E503" s="945"/>
    </row>
    <row r="504" spans="1:5" hidden="1" outlineLevel="2">
      <c r="A504" s="925"/>
      <c r="B504" s="926"/>
      <c r="C504" s="926"/>
      <c r="D504" s="927"/>
      <c r="E504" s="945"/>
    </row>
    <row r="505" spans="1:5" hidden="1" outlineLevel="2">
      <c r="A505" s="925"/>
      <c r="B505" s="926"/>
      <c r="C505" s="926"/>
      <c r="D505" s="927"/>
      <c r="E505" s="945"/>
    </row>
    <row r="506" spans="1:5" ht="15.75" hidden="1" outlineLevel="2" thickBot="1">
      <c r="A506" s="931"/>
      <c r="B506" s="932"/>
      <c r="C506" s="932"/>
      <c r="D506" s="933"/>
      <c r="E506" s="946"/>
    </row>
    <row r="507" spans="1:5" hidden="1" outlineLevel="1" collapsed="1">
      <c r="A507" s="908" t="s">
        <v>3101</v>
      </c>
      <c r="B507" s="909"/>
      <c r="C507" s="909"/>
      <c r="D507" s="909"/>
      <c r="E507" s="943" t="s">
        <v>78</v>
      </c>
    </row>
    <row r="508" spans="1:5" ht="15.75" hidden="1" outlineLevel="1" thickBot="1">
      <c r="A508" s="929"/>
      <c r="B508" s="930"/>
      <c r="C508" s="930"/>
      <c r="D508" s="930"/>
      <c r="E508" s="944"/>
    </row>
    <row r="509" spans="1:5" hidden="1" outlineLevel="2">
      <c r="A509" s="929"/>
      <c r="B509" s="930"/>
      <c r="C509" s="930"/>
      <c r="D509" s="930"/>
      <c r="E509" s="935" t="s">
        <v>78</v>
      </c>
    </row>
    <row r="510" spans="1:5" hidden="1" outlineLevel="2">
      <c r="A510" s="929"/>
      <c r="B510" s="930"/>
      <c r="C510" s="930"/>
      <c r="D510" s="930"/>
      <c r="E510" s="936"/>
    </row>
    <row r="511" spans="1:5" hidden="1" outlineLevel="2">
      <c r="A511" s="929"/>
      <c r="B511" s="930"/>
      <c r="C511" s="930"/>
      <c r="D511" s="930"/>
      <c r="E511" s="936"/>
    </row>
    <row r="512" spans="1:5" hidden="1" outlineLevel="2">
      <c r="A512" s="929"/>
      <c r="B512" s="930"/>
      <c r="C512" s="930"/>
      <c r="D512" s="930"/>
      <c r="E512" s="936"/>
    </row>
    <row r="513" spans="1:5" hidden="1" outlineLevel="2">
      <c r="A513" s="929"/>
      <c r="B513" s="930"/>
      <c r="C513" s="930"/>
      <c r="D513" s="930"/>
      <c r="E513" s="936"/>
    </row>
    <row r="514" spans="1:5" hidden="1" outlineLevel="2">
      <c r="A514" s="929"/>
      <c r="B514" s="930"/>
      <c r="C514" s="930"/>
      <c r="D514" s="930"/>
      <c r="E514" s="936"/>
    </row>
    <row r="515" spans="1:5" hidden="1" outlineLevel="2">
      <c r="A515" s="929"/>
      <c r="B515" s="930"/>
      <c r="C515" s="930"/>
      <c r="D515" s="930"/>
      <c r="E515" s="936"/>
    </row>
    <row r="516" spans="1:5" hidden="1" outlineLevel="2">
      <c r="A516" s="929"/>
      <c r="B516" s="930"/>
      <c r="C516" s="930"/>
      <c r="D516" s="930"/>
      <c r="E516" s="936"/>
    </row>
    <row r="517" spans="1:5" hidden="1" outlineLevel="2">
      <c r="A517" s="929"/>
      <c r="B517" s="930"/>
      <c r="C517" s="930"/>
      <c r="D517" s="930"/>
      <c r="E517" s="936"/>
    </row>
    <row r="518" spans="1:5" hidden="1" outlineLevel="2">
      <c r="A518" s="929"/>
      <c r="B518" s="930"/>
      <c r="C518" s="930"/>
      <c r="D518" s="930"/>
      <c r="E518" s="936"/>
    </row>
    <row r="519" spans="1:5" hidden="1" outlineLevel="2">
      <c r="A519" s="929"/>
      <c r="B519" s="930"/>
      <c r="C519" s="930"/>
      <c r="D519" s="930"/>
      <c r="E519" s="936"/>
    </row>
    <row r="520" spans="1:5" hidden="1" outlineLevel="2">
      <c r="A520" s="929"/>
      <c r="B520" s="930"/>
      <c r="C520" s="930"/>
      <c r="D520" s="930"/>
      <c r="E520" s="936"/>
    </row>
    <row r="521" spans="1:5" hidden="1" outlineLevel="2">
      <c r="A521" s="929"/>
      <c r="B521" s="930"/>
      <c r="C521" s="930"/>
      <c r="D521" s="930"/>
      <c r="E521" s="936"/>
    </row>
    <row r="522" spans="1:5" hidden="1" outlineLevel="2">
      <c r="A522" s="929"/>
      <c r="B522" s="930"/>
      <c r="C522" s="930"/>
      <c r="D522" s="930"/>
      <c r="E522" s="936"/>
    </row>
    <row r="523" spans="1:5" hidden="1" outlineLevel="2">
      <c r="A523" s="929"/>
      <c r="B523" s="930"/>
      <c r="C523" s="930"/>
      <c r="D523" s="930"/>
      <c r="E523" s="936"/>
    </row>
    <row r="524" spans="1:5" hidden="1" outlineLevel="2">
      <c r="A524" s="929"/>
      <c r="B524" s="930"/>
      <c r="C524" s="930"/>
      <c r="D524" s="930"/>
      <c r="E524" s="936"/>
    </row>
    <row r="525" spans="1:5" hidden="1" outlineLevel="2">
      <c r="A525" s="929"/>
      <c r="B525" s="930"/>
      <c r="C525" s="930"/>
      <c r="D525" s="930"/>
      <c r="E525" s="936"/>
    </row>
    <row r="526" spans="1:5" hidden="1" outlineLevel="2">
      <c r="A526" s="929"/>
      <c r="B526" s="930"/>
      <c r="C526" s="930"/>
      <c r="D526" s="930"/>
      <c r="E526" s="936"/>
    </row>
    <row r="527" spans="1:5" hidden="1" outlineLevel="2">
      <c r="A527" s="929"/>
      <c r="B527" s="930"/>
      <c r="C527" s="930"/>
      <c r="D527" s="930"/>
      <c r="E527" s="936"/>
    </row>
    <row r="528" spans="1:5" ht="15.75" hidden="1" outlineLevel="2" thickBot="1">
      <c r="A528" s="699"/>
      <c r="B528" s="934"/>
      <c r="C528" s="934"/>
      <c r="D528" s="934"/>
      <c r="E528" s="937"/>
    </row>
    <row r="529" spans="1:5" ht="15.75" hidden="1" outlineLevel="1" collapsed="1" thickBot="1">
      <c r="A529" s="938"/>
      <c r="B529" s="939"/>
      <c r="C529" s="939"/>
      <c r="D529" s="939"/>
      <c r="E529" s="940"/>
    </row>
    <row r="530" spans="1:5" hidden="1" outlineLevel="1">
      <c r="A530" s="918" t="s">
        <v>3096</v>
      </c>
      <c r="B530" s="919"/>
      <c r="C530" s="919"/>
      <c r="D530" s="920"/>
      <c r="E530" s="941" t="s">
        <v>78</v>
      </c>
    </row>
    <row r="531" spans="1:5" hidden="1" outlineLevel="1">
      <c r="A531" s="663" t="s">
        <v>23</v>
      </c>
      <c r="B531" s="664"/>
      <c r="C531" s="664"/>
      <c r="D531" s="445"/>
      <c r="E531" s="942"/>
    </row>
    <row r="532" spans="1:5" hidden="1" outlineLevel="1">
      <c r="A532" s="663" t="s">
        <v>3097</v>
      </c>
      <c r="B532" s="665"/>
      <c r="C532" s="9" t="s">
        <v>3094</v>
      </c>
      <c r="D532" s="446"/>
      <c r="E532" s="942"/>
    </row>
    <row r="533" spans="1:5" hidden="1" outlineLevel="1">
      <c r="A533" s="666"/>
      <c r="B533" s="665"/>
      <c r="C533" s="9" t="s">
        <v>3098</v>
      </c>
      <c r="D533" s="446"/>
      <c r="E533" s="942"/>
    </row>
    <row r="534" spans="1:5" hidden="1" outlineLevel="1">
      <c r="A534" s="666"/>
      <c r="B534" s="665"/>
      <c r="C534" s="8" t="s">
        <v>3099</v>
      </c>
      <c r="D534" s="446"/>
      <c r="E534" s="942"/>
    </row>
    <row r="535" spans="1:5" hidden="1" outlineLevel="1">
      <c r="A535" s="638" t="s">
        <v>3100</v>
      </c>
      <c r="B535" s="639"/>
      <c r="C535" s="639"/>
      <c r="D535" s="928"/>
      <c r="E535" s="942"/>
    </row>
    <row r="536" spans="1:5" hidden="1" outlineLevel="1">
      <c r="A536" s="638" t="s">
        <v>60</v>
      </c>
      <c r="B536" s="639"/>
      <c r="C536" s="639"/>
      <c r="D536" s="928"/>
      <c r="E536" s="942"/>
    </row>
    <row r="537" spans="1:5" hidden="1" outlineLevel="2">
      <c r="A537" s="925" t="s">
        <v>60</v>
      </c>
      <c r="B537" s="926"/>
      <c r="C537" s="926"/>
      <c r="D537" s="927"/>
      <c r="E537" s="945" t="s">
        <v>78</v>
      </c>
    </row>
    <row r="538" spans="1:5" hidden="1" outlineLevel="2">
      <c r="A538" s="925"/>
      <c r="B538" s="926"/>
      <c r="C538" s="926"/>
      <c r="D538" s="927"/>
      <c r="E538" s="945"/>
    </row>
    <row r="539" spans="1:5" hidden="1" outlineLevel="2">
      <c r="A539" s="925"/>
      <c r="B539" s="926"/>
      <c r="C539" s="926"/>
      <c r="D539" s="927"/>
      <c r="E539" s="945"/>
    </row>
    <row r="540" spans="1:5" hidden="1" outlineLevel="2">
      <c r="A540" s="925"/>
      <c r="B540" s="926"/>
      <c r="C540" s="926"/>
      <c r="D540" s="927"/>
      <c r="E540" s="945"/>
    </row>
    <row r="541" spans="1:5" hidden="1" outlineLevel="2">
      <c r="A541" s="925"/>
      <c r="B541" s="926"/>
      <c r="C541" s="926"/>
      <c r="D541" s="927"/>
      <c r="E541" s="945"/>
    </row>
    <row r="542" spans="1:5" hidden="1" outlineLevel="2">
      <c r="A542" s="925"/>
      <c r="B542" s="926"/>
      <c r="C542" s="926"/>
      <c r="D542" s="927"/>
      <c r="E542" s="945"/>
    </row>
    <row r="543" spans="1:5" hidden="1" outlineLevel="2">
      <c r="A543" s="925"/>
      <c r="B543" s="926"/>
      <c r="C543" s="926"/>
      <c r="D543" s="927"/>
      <c r="E543" s="945"/>
    </row>
    <row r="544" spans="1:5" hidden="1" outlineLevel="2">
      <c r="A544" s="925"/>
      <c r="B544" s="926"/>
      <c r="C544" s="926"/>
      <c r="D544" s="927"/>
      <c r="E544" s="945"/>
    </row>
    <row r="545" spans="1:5" hidden="1" outlineLevel="2">
      <c r="A545" s="925"/>
      <c r="B545" s="926"/>
      <c r="C545" s="926"/>
      <c r="D545" s="927"/>
      <c r="E545" s="945"/>
    </row>
    <row r="546" spans="1:5" hidden="1" outlineLevel="2">
      <c r="A546" s="925"/>
      <c r="B546" s="926"/>
      <c r="C546" s="926"/>
      <c r="D546" s="927"/>
      <c r="E546" s="945"/>
    </row>
    <row r="547" spans="1:5" hidden="1" outlineLevel="2">
      <c r="A547" s="925"/>
      <c r="B547" s="926"/>
      <c r="C547" s="926"/>
      <c r="D547" s="927"/>
      <c r="E547" s="945"/>
    </row>
    <row r="548" spans="1:5" hidden="1" outlineLevel="2">
      <c r="A548" s="925"/>
      <c r="B548" s="926"/>
      <c r="C548" s="926"/>
      <c r="D548" s="927"/>
      <c r="E548" s="945"/>
    </row>
    <row r="549" spans="1:5" hidden="1" outlineLevel="2">
      <c r="A549" s="925"/>
      <c r="B549" s="926"/>
      <c r="C549" s="926"/>
      <c r="D549" s="927"/>
      <c r="E549" s="945"/>
    </row>
    <row r="550" spans="1:5" hidden="1" outlineLevel="2">
      <c r="A550" s="925"/>
      <c r="B550" s="926"/>
      <c r="C550" s="926"/>
      <c r="D550" s="927"/>
      <c r="E550" s="945"/>
    </row>
    <row r="551" spans="1:5" hidden="1" outlineLevel="2">
      <c r="A551" s="925"/>
      <c r="B551" s="926"/>
      <c r="C551" s="926"/>
      <c r="D551" s="927"/>
      <c r="E551" s="945"/>
    </row>
    <row r="552" spans="1:5" hidden="1" outlineLevel="2">
      <c r="A552" s="925"/>
      <c r="B552" s="926"/>
      <c r="C552" s="926"/>
      <c r="D552" s="927"/>
      <c r="E552" s="945"/>
    </row>
    <row r="553" spans="1:5" hidden="1" outlineLevel="2">
      <c r="A553" s="925"/>
      <c r="B553" s="926"/>
      <c r="C553" s="926"/>
      <c r="D553" s="927"/>
      <c r="E553" s="945"/>
    </row>
    <row r="554" spans="1:5" hidden="1" outlineLevel="2">
      <c r="A554" s="925"/>
      <c r="B554" s="926"/>
      <c r="C554" s="926"/>
      <c r="D554" s="927"/>
      <c r="E554" s="945"/>
    </row>
    <row r="555" spans="1:5" hidden="1" outlineLevel="2">
      <c r="A555" s="925"/>
      <c r="B555" s="926"/>
      <c r="C555" s="926"/>
      <c r="D555" s="927"/>
      <c r="E555" s="945"/>
    </row>
    <row r="556" spans="1:5" ht="15.75" hidden="1" outlineLevel="2" thickBot="1">
      <c r="A556" s="931"/>
      <c r="B556" s="932"/>
      <c r="C556" s="932"/>
      <c r="D556" s="933"/>
      <c r="E556" s="946"/>
    </row>
    <row r="557" spans="1:5" hidden="1" outlineLevel="1" collapsed="1">
      <c r="A557" s="908" t="s">
        <v>3101</v>
      </c>
      <c r="B557" s="909"/>
      <c r="C557" s="909"/>
      <c r="D557" s="909"/>
      <c r="E557" s="943" t="s">
        <v>78</v>
      </c>
    </row>
    <row r="558" spans="1:5" ht="15.75" hidden="1" outlineLevel="1" thickBot="1">
      <c r="A558" s="929"/>
      <c r="B558" s="930"/>
      <c r="C558" s="930"/>
      <c r="D558" s="930"/>
      <c r="E558" s="944"/>
    </row>
    <row r="559" spans="1:5" hidden="1" outlineLevel="2">
      <c r="A559" s="929"/>
      <c r="B559" s="930"/>
      <c r="C559" s="930"/>
      <c r="D559" s="930"/>
      <c r="E559" s="935" t="s">
        <v>78</v>
      </c>
    </row>
    <row r="560" spans="1:5" hidden="1" outlineLevel="2">
      <c r="A560" s="929"/>
      <c r="B560" s="930"/>
      <c r="C560" s="930"/>
      <c r="D560" s="930"/>
      <c r="E560" s="936"/>
    </row>
    <row r="561" spans="1:5" hidden="1" outlineLevel="2">
      <c r="A561" s="929"/>
      <c r="B561" s="930"/>
      <c r="C561" s="930"/>
      <c r="D561" s="930"/>
      <c r="E561" s="936"/>
    </row>
    <row r="562" spans="1:5" hidden="1" outlineLevel="2">
      <c r="A562" s="929"/>
      <c r="B562" s="930"/>
      <c r="C562" s="930"/>
      <c r="D562" s="930"/>
      <c r="E562" s="936"/>
    </row>
    <row r="563" spans="1:5" hidden="1" outlineLevel="2">
      <c r="A563" s="929"/>
      <c r="B563" s="930"/>
      <c r="C563" s="930"/>
      <c r="D563" s="930"/>
      <c r="E563" s="936"/>
    </row>
    <row r="564" spans="1:5" hidden="1" outlineLevel="2">
      <c r="A564" s="929"/>
      <c r="B564" s="930"/>
      <c r="C564" s="930"/>
      <c r="D564" s="930"/>
      <c r="E564" s="936"/>
    </row>
    <row r="565" spans="1:5" hidden="1" outlineLevel="2">
      <c r="A565" s="929"/>
      <c r="B565" s="930"/>
      <c r="C565" s="930"/>
      <c r="D565" s="930"/>
      <c r="E565" s="936"/>
    </row>
    <row r="566" spans="1:5" hidden="1" outlineLevel="2">
      <c r="A566" s="929"/>
      <c r="B566" s="930"/>
      <c r="C566" s="930"/>
      <c r="D566" s="930"/>
      <c r="E566" s="936"/>
    </row>
    <row r="567" spans="1:5" hidden="1" outlineLevel="2">
      <c r="A567" s="929"/>
      <c r="B567" s="930"/>
      <c r="C567" s="930"/>
      <c r="D567" s="930"/>
      <c r="E567" s="936"/>
    </row>
    <row r="568" spans="1:5" hidden="1" outlineLevel="2">
      <c r="A568" s="929"/>
      <c r="B568" s="930"/>
      <c r="C568" s="930"/>
      <c r="D568" s="930"/>
      <c r="E568" s="936"/>
    </row>
    <row r="569" spans="1:5" hidden="1" outlineLevel="2">
      <c r="A569" s="929"/>
      <c r="B569" s="930"/>
      <c r="C569" s="930"/>
      <c r="D569" s="930"/>
      <c r="E569" s="936"/>
    </row>
    <row r="570" spans="1:5" hidden="1" outlineLevel="2">
      <c r="A570" s="929"/>
      <c r="B570" s="930"/>
      <c r="C570" s="930"/>
      <c r="D570" s="930"/>
      <c r="E570" s="936"/>
    </row>
    <row r="571" spans="1:5" hidden="1" outlineLevel="2">
      <c r="A571" s="929"/>
      <c r="B571" s="930"/>
      <c r="C571" s="930"/>
      <c r="D571" s="930"/>
      <c r="E571" s="936"/>
    </row>
    <row r="572" spans="1:5" hidden="1" outlineLevel="2">
      <c r="A572" s="929"/>
      <c r="B572" s="930"/>
      <c r="C572" s="930"/>
      <c r="D572" s="930"/>
      <c r="E572" s="936"/>
    </row>
    <row r="573" spans="1:5" hidden="1" outlineLevel="2">
      <c r="A573" s="929"/>
      <c r="B573" s="930"/>
      <c r="C573" s="930"/>
      <c r="D573" s="930"/>
      <c r="E573" s="936"/>
    </row>
    <row r="574" spans="1:5" hidden="1" outlineLevel="2">
      <c r="A574" s="929"/>
      <c r="B574" s="930"/>
      <c r="C574" s="930"/>
      <c r="D574" s="930"/>
      <c r="E574" s="936"/>
    </row>
    <row r="575" spans="1:5" hidden="1" outlineLevel="2">
      <c r="A575" s="929"/>
      <c r="B575" s="930"/>
      <c r="C575" s="930"/>
      <c r="D575" s="930"/>
      <c r="E575" s="936"/>
    </row>
    <row r="576" spans="1:5" hidden="1" outlineLevel="2">
      <c r="A576" s="929"/>
      <c r="B576" s="930"/>
      <c r="C576" s="930"/>
      <c r="D576" s="930"/>
      <c r="E576" s="936"/>
    </row>
    <row r="577" spans="1:5" hidden="1" outlineLevel="2">
      <c r="A577" s="929"/>
      <c r="B577" s="930"/>
      <c r="C577" s="930"/>
      <c r="D577" s="930"/>
      <c r="E577" s="936"/>
    </row>
    <row r="578" spans="1:5" ht="15.75" hidden="1" outlineLevel="2" thickBot="1">
      <c r="A578" s="699"/>
      <c r="B578" s="934"/>
      <c r="C578" s="934"/>
      <c r="D578" s="934"/>
      <c r="E578" s="937"/>
    </row>
    <row r="579" spans="1:5" ht="15.75" hidden="1" outlineLevel="1" collapsed="1" thickBot="1">
      <c r="A579" s="938"/>
      <c r="B579" s="939"/>
      <c r="C579" s="939"/>
      <c r="D579" s="939"/>
      <c r="E579" s="940"/>
    </row>
    <row r="580" spans="1:5" hidden="1" outlineLevel="1">
      <c r="A580" s="918" t="s">
        <v>3096</v>
      </c>
      <c r="B580" s="919"/>
      <c r="C580" s="919"/>
      <c r="D580" s="920"/>
      <c r="E580" s="941" t="s">
        <v>78</v>
      </c>
    </row>
    <row r="581" spans="1:5" hidden="1" outlineLevel="1">
      <c r="A581" s="663" t="s">
        <v>23</v>
      </c>
      <c r="B581" s="664"/>
      <c r="C581" s="664"/>
      <c r="D581" s="445"/>
      <c r="E581" s="942"/>
    </row>
    <row r="582" spans="1:5" hidden="1" outlineLevel="1">
      <c r="A582" s="663" t="s">
        <v>3097</v>
      </c>
      <c r="B582" s="665"/>
      <c r="C582" s="9" t="s">
        <v>3094</v>
      </c>
      <c r="D582" s="446"/>
      <c r="E582" s="942"/>
    </row>
    <row r="583" spans="1:5" hidden="1" outlineLevel="1">
      <c r="A583" s="666"/>
      <c r="B583" s="665"/>
      <c r="C583" s="9" t="s">
        <v>3098</v>
      </c>
      <c r="D583" s="446"/>
      <c r="E583" s="942"/>
    </row>
    <row r="584" spans="1:5" hidden="1" outlineLevel="1">
      <c r="A584" s="666"/>
      <c r="B584" s="665"/>
      <c r="C584" s="8" t="s">
        <v>3099</v>
      </c>
      <c r="D584" s="446"/>
      <c r="E584" s="942"/>
    </row>
    <row r="585" spans="1:5" hidden="1" outlineLevel="1">
      <c r="A585" s="638" t="s">
        <v>3100</v>
      </c>
      <c r="B585" s="639"/>
      <c r="C585" s="639"/>
      <c r="D585" s="928"/>
      <c r="E585" s="942"/>
    </row>
    <row r="586" spans="1:5" hidden="1" outlineLevel="1">
      <c r="A586" s="638" t="s">
        <v>60</v>
      </c>
      <c r="B586" s="639"/>
      <c r="C586" s="639"/>
      <c r="D586" s="928"/>
      <c r="E586" s="942"/>
    </row>
    <row r="587" spans="1:5" hidden="1" outlineLevel="2">
      <c r="A587" s="925" t="s">
        <v>60</v>
      </c>
      <c r="B587" s="926"/>
      <c r="C587" s="926"/>
      <c r="D587" s="927"/>
      <c r="E587" s="945" t="s">
        <v>78</v>
      </c>
    </row>
    <row r="588" spans="1:5" hidden="1" outlineLevel="2">
      <c r="A588" s="925"/>
      <c r="B588" s="926"/>
      <c r="C588" s="926"/>
      <c r="D588" s="927"/>
      <c r="E588" s="945"/>
    </row>
    <row r="589" spans="1:5" hidden="1" outlineLevel="2">
      <c r="A589" s="925"/>
      <c r="B589" s="926"/>
      <c r="C589" s="926"/>
      <c r="D589" s="927"/>
      <c r="E589" s="945"/>
    </row>
    <row r="590" spans="1:5" hidden="1" outlineLevel="2">
      <c r="A590" s="925"/>
      <c r="B590" s="926"/>
      <c r="C590" s="926"/>
      <c r="D590" s="927"/>
      <c r="E590" s="945"/>
    </row>
    <row r="591" spans="1:5" hidden="1" outlineLevel="2">
      <c r="A591" s="925"/>
      <c r="B591" s="926"/>
      <c r="C591" s="926"/>
      <c r="D591" s="927"/>
      <c r="E591" s="945"/>
    </row>
    <row r="592" spans="1:5" hidden="1" outlineLevel="2">
      <c r="A592" s="925"/>
      <c r="B592" s="926"/>
      <c r="C592" s="926"/>
      <c r="D592" s="927"/>
      <c r="E592" s="945"/>
    </row>
    <row r="593" spans="1:5" hidden="1" outlineLevel="2">
      <c r="A593" s="925"/>
      <c r="B593" s="926"/>
      <c r="C593" s="926"/>
      <c r="D593" s="927"/>
      <c r="E593" s="945"/>
    </row>
    <row r="594" spans="1:5" hidden="1" outlineLevel="2">
      <c r="A594" s="925"/>
      <c r="B594" s="926"/>
      <c r="C594" s="926"/>
      <c r="D594" s="927"/>
      <c r="E594" s="945"/>
    </row>
    <row r="595" spans="1:5" hidden="1" outlineLevel="2">
      <c r="A595" s="925"/>
      <c r="B595" s="926"/>
      <c r="C595" s="926"/>
      <c r="D595" s="927"/>
      <c r="E595" s="945"/>
    </row>
    <row r="596" spans="1:5" hidden="1" outlineLevel="2">
      <c r="A596" s="925"/>
      <c r="B596" s="926"/>
      <c r="C596" s="926"/>
      <c r="D596" s="927"/>
      <c r="E596" s="945"/>
    </row>
    <row r="597" spans="1:5" hidden="1" outlineLevel="2">
      <c r="A597" s="925"/>
      <c r="B597" s="926"/>
      <c r="C597" s="926"/>
      <c r="D597" s="927"/>
      <c r="E597" s="945"/>
    </row>
    <row r="598" spans="1:5" hidden="1" outlineLevel="2">
      <c r="A598" s="925"/>
      <c r="B598" s="926"/>
      <c r="C598" s="926"/>
      <c r="D598" s="927"/>
      <c r="E598" s="945"/>
    </row>
    <row r="599" spans="1:5" hidden="1" outlineLevel="2">
      <c r="A599" s="925"/>
      <c r="B599" s="926"/>
      <c r="C599" s="926"/>
      <c r="D599" s="927"/>
      <c r="E599" s="945"/>
    </row>
    <row r="600" spans="1:5" hidden="1" outlineLevel="2">
      <c r="A600" s="925"/>
      <c r="B600" s="926"/>
      <c r="C600" s="926"/>
      <c r="D600" s="927"/>
      <c r="E600" s="945"/>
    </row>
    <row r="601" spans="1:5" hidden="1" outlineLevel="2">
      <c r="A601" s="925"/>
      <c r="B601" s="926"/>
      <c r="C601" s="926"/>
      <c r="D601" s="927"/>
      <c r="E601" s="945"/>
    </row>
    <row r="602" spans="1:5" hidden="1" outlineLevel="2">
      <c r="A602" s="925"/>
      <c r="B602" s="926"/>
      <c r="C602" s="926"/>
      <c r="D602" s="927"/>
      <c r="E602" s="945"/>
    </row>
    <row r="603" spans="1:5" hidden="1" outlineLevel="2">
      <c r="A603" s="925"/>
      <c r="B603" s="926"/>
      <c r="C603" s="926"/>
      <c r="D603" s="927"/>
      <c r="E603" s="945"/>
    </row>
    <row r="604" spans="1:5" hidden="1" outlineLevel="2">
      <c r="A604" s="925"/>
      <c r="B604" s="926"/>
      <c r="C604" s="926"/>
      <c r="D604" s="927"/>
      <c r="E604" s="945"/>
    </row>
    <row r="605" spans="1:5" hidden="1" outlineLevel="2">
      <c r="A605" s="925"/>
      <c r="B605" s="926"/>
      <c r="C605" s="926"/>
      <c r="D605" s="927"/>
      <c r="E605" s="945"/>
    </row>
    <row r="606" spans="1:5" ht="15.75" hidden="1" outlineLevel="2" thickBot="1">
      <c r="A606" s="931"/>
      <c r="B606" s="932"/>
      <c r="C606" s="932"/>
      <c r="D606" s="933"/>
      <c r="E606" s="946"/>
    </row>
    <row r="607" spans="1:5" hidden="1" outlineLevel="1" collapsed="1">
      <c r="A607" s="908" t="s">
        <v>3101</v>
      </c>
      <c r="B607" s="909"/>
      <c r="C607" s="909"/>
      <c r="D607" s="909"/>
      <c r="E607" s="943" t="s">
        <v>78</v>
      </c>
    </row>
    <row r="608" spans="1:5" ht="15.75" hidden="1" outlineLevel="1" thickBot="1">
      <c r="A608" s="929"/>
      <c r="B608" s="930"/>
      <c r="C608" s="930"/>
      <c r="D608" s="930"/>
      <c r="E608" s="944"/>
    </row>
    <row r="609" spans="1:5" hidden="1" outlineLevel="2">
      <c r="A609" s="929"/>
      <c r="B609" s="930"/>
      <c r="C609" s="930"/>
      <c r="D609" s="930"/>
      <c r="E609" s="935" t="s">
        <v>78</v>
      </c>
    </row>
    <row r="610" spans="1:5" hidden="1" outlineLevel="2">
      <c r="A610" s="929"/>
      <c r="B610" s="930"/>
      <c r="C610" s="930"/>
      <c r="D610" s="930"/>
      <c r="E610" s="936"/>
    </row>
    <row r="611" spans="1:5" hidden="1" outlineLevel="2">
      <c r="A611" s="929"/>
      <c r="B611" s="930"/>
      <c r="C611" s="930"/>
      <c r="D611" s="930"/>
      <c r="E611" s="936"/>
    </row>
    <row r="612" spans="1:5" hidden="1" outlineLevel="2">
      <c r="A612" s="929"/>
      <c r="B612" s="930"/>
      <c r="C612" s="930"/>
      <c r="D612" s="930"/>
      <c r="E612" s="936"/>
    </row>
    <row r="613" spans="1:5" hidden="1" outlineLevel="2">
      <c r="A613" s="929"/>
      <c r="B613" s="930"/>
      <c r="C613" s="930"/>
      <c r="D613" s="930"/>
      <c r="E613" s="936"/>
    </row>
    <row r="614" spans="1:5" hidden="1" outlineLevel="2">
      <c r="A614" s="929"/>
      <c r="B614" s="930"/>
      <c r="C614" s="930"/>
      <c r="D614" s="930"/>
      <c r="E614" s="936"/>
    </row>
    <row r="615" spans="1:5" hidden="1" outlineLevel="2">
      <c r="A615" s="929"/>
      <c r="B615" s="930"/>
      <c r="C615" s="930"/>
      <c r="D615" s="930"/>
      <c r="E615" s="936"/>
    </row>
    <row r="616" spans="1:5" hidden="1" outlineLevel="2">
      <c r="A616" s="929"/>
      <c r="B616" s="930"/>
      <c r="C616" s="930"/>
      <c r="D616" s="930"/>
      <c r="E616" s="936"/>
    </row>
    <row r="617" spans="1:5" hidden="1" outlineLevel="2">
      <c r="A617" s="929"/>
      <c r="B617" s="930"/>
      <c r="C617" s="930"/>
      <c r="D617" s="930"/>
      <c r="E617" s="936"/>
    </row>
    <row r="618" spans="1:5" hidden="1" outlineLevel="2">
      <c r="A618" s="929"/>
      <c r="B618" s="930"/>
      <c r="C618" s="930"/>
      <c r="D618" s="930"/>
      <c r="E618" s="936"/>
    </row>
    <row r="619" spans="1:5" hidden="1" outlineLevel="2">
      <c r="A619" s="929"/>
      <c r="B619" s="930"/>
      <c r="C619" s="930"/>
      <c r="D619" s="930"/>
      <c r="E619" s="936"/>
    </row>
    <row r="620" spans="1:5" hidden="1" outlineLevel="2">
      <c r="A620" s="929"/>
      <c r="B620" s="930"/>
      <c r="C620" s="930"/>
      <c r="D620" s="930"/>
      <c r="E620" s="936"/>
    </row>
    <row r="621" spans="1:5" hidden="1" outlineLevel="2">
      <c r="A621" s="929"/>
      <c r="B621" s="930"/>
      <c r="C621" s="930"/>
      <c r="D621" s="930"/>
      <c r="E621" s="936"/>
    </row>
    <row r="622" spans="1:5" hidden="1" outlineLevel="2">
      <c r="A622" s="929"/>
      <c r="B622" s="930"/>
      <c r="C622" s="930"/>
      <c r="D622" s="930"/>
      <c r="E622" s="936"/>
    </row>
    <row r="623" spans="1:5" hidden="1" outlineLevel="2">
      <c r="A623" s="929"/>
      <c r="B623" s="930"/>
      <c r="C623" s="930"/>
      <c r="D623" s="930"/>
      <c r="E623" s="936"/>
    </row>
    <row r="624" spans="1:5" hidden="1" outlineLevel="2">
      <c r="A624" s="929"/>
      <c r="B624" s="930"/>
      <c r="C624" s="930"/>
      <c r="D624" s="930"/>
      <c r="E624" s="936"/>
    </row>
    <row r="625" spans="1:5" hidden="1" outlineLevel="2">
      <c r="A625" s="929"/>
      <c r="B625" s="930"/>
      <c r="C625" s="930"/>
      <c r="D625" s="930"/>
      <c r="E625" s="936"/>
    </row>
    <row r="626" spans="1:5" hidden="1" outlineLevel="2">
      <c r="A626" s="929"/>
      <c r="B626" s="930"/>
      <c r="C626" s="930"/>
      <c r="D626" s="930"/>
      <c r="E626" s="936"/>
    </row>
    <row r="627" spans="1:5" hidden="1" outlineLevel="2">
      <c r="A627" s="929"/>
      <c r="B627" s="930"/>
      <c r="C627" s="930"/>
      <c r="D627" s="930"/>
      <c r="E627" s="936"/>
    </row>
    <row r="628" spans="1:5" ht="15.75" hidden="1" outlineLevel="2" thickBot="1">
      <c r="A628" s="699"/>
      <c r="B628" s="934"/>
      <c r="C628" s="934"/>
      <c r="D628" s="934"/>
      <c r="E628" s="937"/>
    </row>
    <row r="629" spans="1:5" ht="15.75" hidden="1" outlineLevel="1" collapsed="1" thickBot="1">
      <c r="A629" s="938"/>
      <c r="B629" s="939"/>
      <c r="C629" s="939"/>
      <c r="D629" s="939"/>
      <c r="E629" s="940"/>
    </row>
    <row r="630" spans="1:5" hidden="1" outlineLevel="1">
      <c r="A630" s="918" t="s">
        <v>3096</v>
      </c>
      <c r="B630" s="919"/>
      <c r="C630" s="919"/>
      <c r="D630" s="920"/>
      <c r="E630" s="941" t="s">
        <v>78</v>
      </c>
    </row>
    <row r="631" spans="1:5" hidden="1" outlineLevel="1">
      <c r="A631" s="663" t="s">
        <v>23</v>
      </c>
      <c r="B631" s="664"/>
      <c r="C631" s="664"/>
      <c r="D631" s="445"/>
      <c r="E631" s="942"/>
    </row>
    <row r="632" spans="1:5" hidden="1" outlineLevel="1">
      <c r="A632" s="663" t="s">
        <v>3097</v>
      </c>
      <c r="B632" s="665"/>
      <c r="C632" s="9" t="s">
        <v>3094</v>
      </c>
      <c r="D632" s="446"/>
      <c r="E632" s="942"/>
    </row>
    <row r="633" spans="1:5" hidden="1" outlineLevel="1">
      <c r="A633" s="666"/>
      <c r="B633" s="665"/>
      <c r="C633" s="9" t="s">
        <v>3098</v>
      </c>
      <c r="D633" s="446"/>
      <c r="E633" s="942"/>
    </row>
    <row r="634" spans="1:5" hidden="1" outlineLevel="1">
      <c r="A634" s="666"/>
      <c r="B634" s="665"/>
      <c r="C634" s="8" t="s">
        <v>3099</v>
      </c>
      <c r="D634" s="446"/>
      <c r="E634" s="942"/>
    </row>
    <row r="635" spans="1:5" hidden="1" outlineLevel="1">
      <c r="A635" s="638" t="s">
        <v>3100</v>
      </c>
      <c r="B635" s="639"/>
      <c r="C635" s="639"/>
      <c r="D635" s="928"/>
      <c r="E635" s="942"/>
    </row>
    <row r="636" spans="1:5" hidden="1" outlineLevel="1">
      <c r="A636" s="638" t="s">
        <v>60</v>
      </c>
      <c r="B636" s="639"/>
      <c r="C636" s="639"/>
      <c r="D636" s="928"/>
      <c r="E636" s="942"/>
    </row>
    <row r="637" spans="1:5" hidden="1" outlineLevel="2">
      <c r="A637" s="925" t="s">
        <v>60</v>
      </c>
      <c r="B637" s="926"/>
      <c r="C637" s="926"/>
      <c r="D637" s="927"/>
      <c r="E637" s="945" t="s">
        <v>78</v>
      </c>
    </row>
    <row r="638" spans="1:5" hidden="1" outlineLevel="2">
      <c r="A638" s="925"/>
      <c r="B638" s="926"/>
      <c r="C638" s="926"/>
      <c r="D638" s="927"/>
      <c r="E638" s="945"/>
    </row>
    <row r="639" spans="1:5" hidden="1" outlineLevel="2">
      <c r="A639" s="925"/>
      <c r="B639" s="926"/>
      <c r="C639" s="926"/>
      <c r="D639" s="927"/>
      <c r="E639" s="945"/>
    </row>
    <row r="640" spans="1:5" hidden="1" outlineLevel="2">
      <c r="A640" s="925"/>
      <c r="B640" s="926"/>
      <c r="C640" s="926"/>
      <c r="D640" s="927"/>
      <c r="E640" s="945"/>
    </row>
    <row r="641" spans="1:5" hidden="1" outlineLevel="2">
      <c r="A641" s="925"/>
      <c r="B641" s="926"/>
      <c r="C641" s="926"/>
      <c r="D641" s="927"/>
      <c r="E641" s="945"/>
    </row>
    <row r="642" spans="1:5" hidden="1" outlineLevel="2">
      <c r="A642" s="925"/>
      <c r="B642" s="926"/>
      <c r="C642" s="926"/>
      <c r="D642" s="927"/>
      <c r="E642" s="945"/>
    </row>
    <row r="643" spans="1:5" hidden="1" outlineLevel="2">
      <c r="A643" s="925"/>
      <c r="B643" s="926"/>
      <c r="C643" s="926"/>
      <c r="D643" s="927"/>
      <c r="E643" s="945"/>
    </row>
    <row r="644" spans="1:5" hidden="1" outlineLevel="2">
      <c r="A644" s="925"/>
      <c r="B644" s="926"/>
      <c r="C644" s="926"/>
      <c r="D644" s="927"/>
      <c r="E644" s="945"/>
    </row>
    <row r="645" spans="1:5" hidden="1" outlineLevel="2">
      <c r="A645" s="925"/>
      <c r="B645" s="926"/>
      <c r="C645" s="926"/>
      <c r="D645" s="927"/>
      <c r="E645" s="945"/>
    </row>
    <row r="646" spans="1:5" hidden="1" outlineLevel="2">
      <c r="A646" s="925"/>
      <c r="B646" s="926"/>
      <c r="C646" s="926"/>
      <c r="D646" s="927"/>
      <c r="E646" s="945"/>
    </row>
    <row r="647" spans="1:5" hidden="1" outlineLevel="2">
      <c r="A647" s="925"/>
      <c r="B647" s="926"/>
      <c r="C647" s="926"/>
      <c r="D647" s="927"/>
      <c r="E647" s="945"/>
    </row>
    <row r="648" spans="1:5" hidden="1" outlineLevel="2">
      <c r="A648" s="925"/>
      <c r="B648" s="926"/>
      <c r="C648" s="926"/>
      <c r="D648" s="927"/>
      <c r="E648" s="945"/>
    </row>
    <row r="649" spans="1:5" hidden="1" outlineLevel="2">
      <c r="A649" s="925"/>
      <c r="B649" s="926"/>
      <c r="C649" s="926"/>
      <c r="D649" s="927"/>
      <c r="E649" s="945"/>
    </row>
    <row r="650" spans="1:5" hidden="1" outlineLevel="2">
      <c r="A650" s="925"/>
      <c r="B650" s="926"/>
      <c r="C650" s="926"/>
      <c r="D650" s="927"/>
      <c r="E650" s="945"/>
    </row>
    <row r="651" spans="1:5" hidden="1" outlineLevel="2">
      <c r="A651" s="925"/>
      <c r="B651" s="926"/>
      <c r="C651" s="926"/>
      <c r="D651" s="927"/>
      <c r="E651" s="945"/>
    </row>
    <row r="652" spans="1:5" hidden="1" outlineLevel="2">
      <c r="A652" s="925"/>
      <c r="B652" s="926"/>
      <c r="C652" s="926"/>
      <c r="D652" s="927"/>
      <c r="E652" s="945"/>
    </row>
    <row r="653" spans="1:5" hidden="1" outlineLevel="2">
      <c r="A653" s="925"/>
      <c r="B653" s="926"/>
      <c r="C653" s="926"/>
      <c r="D653" s="927"/>
      <c r="E653" s="945"/>
    </row>
    <row r="654" spans="1:5" hidden="1" outlineLevel="2">
      <c r="A654" s="925"/>
      <c r="B654" s="926"/>
      <c r="C654" s="926"/>
      <c r="D654" s="927"/>
      <c r="E654" s="945"/>
    </row>
    <row r="655" spans="1:5" hidden="1" outlineLevel="2">
      <c r="A655" s="925"/>
      <c r="B655" s="926"/>
      <c r="C655" s="926"/>
      <c r="D655" s="927"/>
      <c r="E655" s="945"/>
    </row>
    <row r="656" spans="1:5" ht="15.75" hidden="1" outlineLevel="2" thickBot="1">
      <c r="A656" s="931"/>
      <c r="B656" s="932"/>
      <c r="C656" s="932"/>
      <c r="D656" s="933"/>
      <c r="E656" s="946"/>
    </row>
    <row r="657" spans="1:5" hidden="1" outlineLevel="1" collapsed="1">
      <c r="A657" s="908" t="s">
        <v>3101</v>
      </c>
      <c r="B657" s="909"/>
      <c r="C657" s="909"/>
      <c r="D657" s="909"/>
      <c r="E657" s="943" t="s">
        <v>78</v>
      </c>
    </row>
    <row r="658" spans="1:5" ht="15.75" hidden="1" outlineLevel="1" thickBot="1">
      <c r="A658" s="929"/>
      <c r="B658" s="930"/>
      <c r="C658" s="930"/>
      <c r="D658" s="930"/>
      <c r="E658" s="944"/>
    </row>
    <row r="659" spans="1:5" hidden="1" outlineLevel="2">
      <c r="A659" s="929"/>
      <c r="B659" s="930"/>
      <c r="C659" s="930"/>
      <c r="D659" s="930"/>
      <c r="E659" s="935" t="s">
        <v>78</v>
      </c>
    </row>
    <row r="660" spans="1:5" hidden="1" outlineLevel="2">
      <c r="A660" s="929"/>
      <c r="B660" s="930"/>
      <c r="C660" s="930"/>
      <c r="D660" s="930"/>
      <c r="E660" s="936"/>
    </row>
    <row r="661" spans="1:5" hidden="1" outlineLevel="2">
      <c r="A661" s="929"/>
      <c r="B661" s="930"/>
      <c r="C661" s="930"/>
      <c r="D661" s="930"/>
      <c r="E661" s="936"/>
    </row>
    <row r="662" spans="1:5" hidden="1" outlineLevel="2">
      <c r="A662" s="929"/>
      <c r="B662" s="930"/>
      <c r="C662" s="930"/>
      <c r="D662" s="930"/>
      <c r="E662" s="936"/>
    </row>
    <row r="663" spans="1:5" hidden="1" outlineLevel="2">
      <c r="A663" s="929"/>
      <c r="B663" s="930"/>
      <c r="C663" s="930"/>
      <c r="D663" s="930"/>
      <c r="E663" s="936"/>
    </row>
    <row r="664" spans="1:5" hidden="1" outlineLevel="2">
      <c r="A664" s="929"/>
      <c r="B664" s="930"/>
      <c r="C664" s="930"/>
      <c r="D664" s="930"/>
      <c r="E664" s="936"/>
    </row>
    <row r="665" spans="1:5" hidden="1" outlineLevel="2">
      <c r="A665" s="929"/>
      <c r="B665" s="930"/>
      <c r="C665" s="930"/>
      <c r="D665" s="930"/>
      <c r="E665" s="936"/>
    </row>
    <row r="666" spans="1:5" hidden="1" outlineLevel="2">
      <c r="A666" s="929"/>
      <c r="B666" s="930"/>
      <c r="C666" s="930"/>
      <c r="D666" s="930"/>
      <c r="E666" s="936"/>
    </row>
    <row r="667" spans="1:5" hidden="1" outlineLevel="2">
      <c r="A667" s="929"/>
      <c r="B667" s="930"/>
      <c r="C667" s="930"/>
      <c r="D667" s="930"/>
      <c r="E667" s="936"/>
    </row>
    <row r="668" spans="1:5" hidden="1" outlineLevel="2">
      <c r="A668" s="929"/>
      <c r="B668" s="930"/>
      <c r="C668" s="930"/>
      <c r="D668" s="930"/>
      <c r="E668" s="936"/>
    </row>
    <row r="669" spans="1:5" hidden="1" outlineLevel="2">
      <c r="A669" s="929"/>
      <c r="B669" s="930"/>
      <c r="C669" s="930"/>
      <c r="D669" s="930"/>
      <c r="E669" s="936"/>
    </row>
    <row r="670" spans="1:5" hidden="1" outlineLevel="2">
      <c r="A670" s="929"/>
      <c r="B670" s="930"/>
      <c r="C670" s="930"/>
      <c r="D670" s="930"/>
      <c r="E670" s="936"/>
    </row>
    <row r="671" spans="1:5" hidden="1" outlineLevel="2">
      <c r="A671" s="929"/>
      <c r="B671" s="930"/>
      <c r="C671" s="930"/>
      <c r="D671" s="930"/>
      <c r="E671" s="936"/>
    </row>
    <row r="672" spans="1:5" hidden="1" outlineLevel="2">
      <c r="A672" s="929"/>
      <c r="B672" s="930"/>
      <c r="C672" s="930"/>
      <c r="D672" s="930"/>
      <c r="E672" s="936"/>
    </row>
    <row r="673" spans="1:5" hidden="1" outlineLevel="2">
      <c r="A673" s="929"/>
      <c r="B673" s="930"/>
      <c r="C673" s="930"/>
      <c r="D673" s="930"/>
      <c r="E673" s="936"/>
    </row>
    <row r="674" spans="1:5" hidden="1" outlineLevel="2">
      <c r="A674" s="929"/>
      <c r="B674" s="930"/>
      <c r="C674" s="930"/>
      <c r="D674" s="930"/>
      <c r="E674" s="936"/>
    </row>
    <row r="675" spans="1:5" hidden="1" outlineLevel="2">
      <c r="A675" s="929"/>
      <c r="B675" s="930"/>
      <c r="C675" s="930"/>
      <c r="D675" s="930"/>
      <c r="E675" s="936"/>
    </row>
    <row r="676" spans="1:5" hidden="1" outlineLevel="2">
      <c r="A676" s="929"/>
      <c r="B676" s="930"/>
      <c r="C676" s="930"/>
      <c r="D676" s="930"/>
      <c r="E676" s="936"/>
    </row>
    <row r="677" spans="1:5" hidden="1" outlineLevel="2">
      <c r="A677" s="929"/>
      <c r="B677" s="930"/>
      <c r="C677" s="930"/>
      <c r="D677" s="930"/>
      <c r="E677" s="936"/>
    </row>
    <row r="678" spans="1:5" ht="15.75" hidden="1" outlineLevel="2" thickBot="1">
      <c r="A678" s="699"/>
      <c r="B678" s="934"/>
      <c r="C678" s="934"/>
      <c r="D678" s="934"/>
      <c r="E678" s="937"/>
    </row>
    <row r="679" spans="1:5" ht="15.75" hidden="1" outlineLevel="1" collapsed="1" thickBot="1">
      <c r="A679" s="938"/>
      <c r="B679" s="939"/>
      <c r="C679" s="939"/>
      <c r="D679" s="939"/>
      <c r="E679" s="940"/>
    </row>
    <row r="680" spans="1:5" hidden="1" outlineLevel="1">
      <c r="A680" s="918" t="s">
        <v>3096</v>
      </c>
      <c r="B680" s="919"/>
      <c r="C680" s="919"/>
      <c r="D680" s="920"/>
      <c r="E680" s="941" t="s">
        <v>78</v>
      </c>
    </row>
    <row r="681" spans="1:5" hidden="1" outlineLevel="1">
      <c r="A681" s="663" t="s">
        <v>23</v>
      </c>
      <c r="B681" s="664"/>
      <c r="C681" s="664"/>
      <c r="D681" s="445"/>
      <c r="E681" s="942"/>
    </row>
    <row r="682" spans="1:5" hidden="1" outlineLevel="1">
      <c r="A682" s="663" t="s">
        <v>3097</v>
      </c>
      <c r="B682" s="665"/>
      <c r="C682" s="9" t="s">
        <v>3094</v>
      </c>
      <c r="D682" s="446"/>
      <c r="E682" s="942"/>
    </row>
    <row r="683" spans="1:5" hidden="1" outlineLevel="1">
      <c r="A683" s="666"/>
      <c r="B683" s="665"/>
      <c r="C683" s="9" t="s">
        <v>3098</v>
      </c>
      <c r="D683" s="446"/>
      <c r="E683" s="942"/>
    </row>
    <row r="684" spans="1:5" hidden="1" outlineLevel="1">
      <c r="A684" s="666"/>
      <c r="B684" s="665"/>
      <c r="C684" s="8" t="s">
        <v>3099</v>
      </c>
      <c r="D684" s="446"/>
      <c r="E684" s="942"/>
    </row>
    <row r="685" spans="1:5" hidden="1" outlineLevel="1">
      <c r="A685" s="638" t="s">
        <v>3100</v>
      </c>
      <c r="B685" s="639"/>
      <c r="C685" s="639"/>
      <c r="D685" s="928"/>
      <c r="E685" s="942"/>
    </row>
    <row r="686" spans="1:5" hidden="1" outlineLevel="1">
      <c r="A686" s="638" t="s">
        <v>60</v>
      </c>
      <c r="B686" s="639"/>
      <c r="C686" s="639"/>
      <c r="D686" s="928"/>
      <c r="E686" s="942"/>
    </row>
    <row r="687" spans="1:5" hidden="1" outlineLevel="2">
      <c r="A687" s="925" t="s">
        <v>60</v>
      </c>
      <c r="B687" s="926"/>
      <c r="C687" s="926"/>
      <c r="D687" s="927"/>
      <c r="E687" s="945" t="s">
        <v>78</v>
      </c>
    </row>
    <row r="688" spans="1:5" hidden="1" outlineLevel="2">
      <c r="A688" s="925"/>
      <c r="B688" s="926"/>
      <c r="C688" s="926"/>
      <c r="D688" s="927"/>
      <c r="E688" s="945"/>
    </row>
    <row r="689" spans="1:5" hidden="1" outlineLevel="2">
      <c r="A689" s="925"/>
      <c r="B689" s="926"/>
      <c r="C689" s="926"/>
      <c r="D689" s="927"/>
      <c r="E689" s="945"/>
    </row>
    <row r="690" spans="1:5" hidden="1" outlineLevel="2">
      <c r="A690" s="925"/>
      <c r="B690" s="926"/>
      <c r="C690" s="926"/>
      <c r="D690" s="927"/>
      <c r="E690" s="945"/>
    </row>
    <row r="691" spans="1:5" hidden="1" outlineLevel="2">
      <c r="A691" s="925"/>
      <c r="B691" s="926"/>
      <c r="C691" s="926"/>
      <c r="D691" s="927"/>
      <c r="E691" s="945"/>
    </row>
    <row r="692" spans="1:5" hidden="1" outlineLevel="2">
      <c r="A692" s="925"/>
      <c r="B692" s="926"/>
      <c r="C692" s="926"/>
      <c r="D692" s="927"/>
      <c r="E692" s="945"/>
    </row>
    <row r="693" spans="1:5" hidden="1" outlineLevel="2">
      <c r="A693" s="925"/>
      <c r="B693" s="926"/>
      <c r="C693" s="926"/>
      <c r="D693" s="927"/>
      <c r="E693" s="945"/>
    </row>
    <row r="694" spans="1:5" hidden="1" outlineLevel="2">
      <c r="A694" s="925"/>
      <c r="B694" s="926"/>
      <c r="C694" s="926"/>
      <c r="D694" s="927"/>
      <c r="E694" s="945"/>
    </row>
    <row r="695" spans="1:5" hidden="1" outlineLevel="2">
      <c r="A695" s="925"/>
      <c r="B695" s="926"/>
      <c r="C695" s="926"/>
      <c r="D695" s="927"/>
      <c r="E695" s="945"/>
    </row>
    <row r="696" spans="1:5" hidden="1" outlineLevel="2">
      <c r="A696" s="925"/>
      <c r="B696" s="926"/>
      <c r="C696" s="926"/>
      <c r="D696" s="927"/>
      <c r="E696" s="945"/>
    </row>
    <row r="697" spans="1:5" hidden="1" outlineLevel="2">
      <c r="A697" s="925"/>
      <c r="B697" s="926"/>
      <c r="C697" s="926"/>
      <c r="D697" s="927"/>
      <c r="E697" s="945"/>
    </row>
    <row r="698" spans="1:5" hidden="1" outlineLevel="2">
      <c r="A698" s="925"/>
      <c r="B698" s="926"/>
      <c r="C698" s="926"/>
      <c r="D698" s="927"/>
      <c r="E698" s="945"/>
    </row>
    <row r="699" spans="1:5" hidden="1" outlineLevel="2">
      <c r="A699" s="925"/>
      <c r="B699" s="926"/>
      <c r="C699" s="926"/>
      <c r="D699" s="927"/>
      <c r="E699" s="945"/>
    </row>
    <row r="700" spans="1:5" hidden="1" outlineLevel="2">
      <c r="A700" s="925"/>
      <c r="B700" s="926"/>
      <c r="C700" s="926"/>
      <c r="D700" s="927"/>
      <c r="E700" s="945"/>
    </row>
    <row r="701" spans="1:5" hidden="1" outlineLevel="2">
      <c r="A701" s="925"/>
      <c r="B701" s="926"/>
      <c r="C701" s="926"/>
      <c r="D701" s="927"/>
      <c r="E701" s="945"/>
    </row>
    <row r="702" spans="1:5" hidden="1" outlineLevel="2">
      <c r="A702" s="925"/>
      <c r="B702" s="926"/>
      <c r="C702" s="926"/>
      <c r="D702" s="927"/>
      <c r="E702" s="945"/>
    </row>
    <row r="703" spans="1:5" hidden="1" outlineLevel="2">
      <c r="A703" s="925"/>
      <c r="B703" s="926"/>
      <c r="C703" s="926"/>
      <c r="D703" s="927"/>
      <c r="E703" s="945"/>
    </row>
    <row r="704" spans="1:5" hidden="1" outlineLevel="2">
      <c r="A704" s="925"/>
      <c r="B704" s="926"/>
      <c r="C704" s="926"/>
      <c r="D704" s="927"/>
      <c r="E704" s="945"/>
    </row>
    <row r="705" spans="1:5" hidden="1" outlineLevel="2">
      <c r="A705" s="925"/>
      <c r="B705" s="926"/>
      <c r="C705" s="926"/>
      <c r="D705" s="927"/>
      <c r="E705" s="945"/>
    </row>
    <row r="706" spans="1:5" ht="15.75" hidden="1" outlineLevel="2" thickBot="1">
      <c r="A706" s="931"/>
      <c r="B706" s="932"/>
      <c r="C706" s="932"/>
      <c r="D706" s="933"/>
      <c r="E706" s="946"/>
    </row>
    <row r="707" spans="1:5" hidden="1" outlineLevel="1" collapsed="1">
      <c r="A707" s="908" t="s">
        <v>3101</v>
      </c>
      <c r="B707" s="909"/>
      <c r="C707" s="909"/>
      <c r="D707" s="909"/>
      <c r="E707" s="943" t="s">
        <v>78</v>
      </c>
    </row>
    <row r="708" spans="1:5" ht="15.75" hidden="1" outlineLevel="1" thickBot="1">
      <c r="A708" s="929"/>
      <c r="B708" s="930"/>
      <c r="C708" s="930"/>
      <c r="D708" s="930"/>
      <c r="E708" s="944"/>
    </row>
    <row r="709" spans="1:5" hidden="1" outlineLevel="2">
      <c r="A709" s="929"/>
      <c r="B709" s="930"/>
      <c r="C709" s="930"/>
      <c r="D709" s="930"/>
      <c r="E709" s="935" t="s">
        <v>78</v>
      </c>
    </row>
    <row r="710" spans="1:5" hidden="1" outlineLevel="2">
      <c r="A710" s="929"/>
      <c r="B710" s="930"/>
      <c r="C710" s="930"/>
      <c r="D710" s="930"/>
      <c r="E710" s="936"/>
    </row>
    <row r="711" spans="1:5" hidden="1" outlineLevel="2">
      <c r="A711" s="929"/>
      <c r="B711" s="930"/>
      <c r="C711" s="930"/>
      <c r="D711" s="930"/>
      <c r="E711" s="936"/>
    </row>
    <row r="712" spans="1:5" hidden="1" outlineLevel="2">
      <c r="A712" s="929"/>
      <c r="B712" s="930"/>
      <c r="C712" s="930"/>
      <c r="D712" s="930"/>
      <c r="E712" s="936"/>
    </row>
    <row r="713" spans="1:5" hidden="1" outlineLevel="2">
      <c r="A713" s="929"/>
      <c r="B713" s="930"/>
      <c r="C713" s="930"/>
      <c r="D713" s="930"/>
      <c r="E713" s="936"/>
    </row>
    <row r="714" spans="1:5" hidden="1" outlineLevel="2">
      <c r="A714" s="929"/>
      <c r="B714" s="930"/>
      <c r="C714" s="930"/>
      <c r="D714" s="930"/>
      <c r="E714" s="936"/>
    </row>
    <row r="715" spans="1:5" hidden="1" outlineLevel="2">
      <c r="A715" s="929"/>
      <c r="B715" s="930"/>
      <c r="C715" s="930"/>
      <c r="D715" s="930"/>
      <c r="E715" s="936"/>
    </row>
    <row r="716" spans="1:5" hidden="1" outlineLevel="2">
      <c r="A716" s="929"/>
      <c r="B716" s="930"/>
      <c r="C716" s="930"/>
      <c r="D716" s="930"/>
      <c r="E716" s="936"/>
    </row>
    <row r="717" spans="1:5" hidden="1" outlineLevel="2">
      <c r="A717" s="929"/>
      <c r="B717" s="930"/>
      <c r="C717" s="930"/>
      <c r="D717" s="930"/>
      <c r="E717" s="936"/>
    </row>
    <row r="718" spans="1:5" hidden="1" outlineLevel="2">
      <c r="A718" s="929"/>
      <c r="B718" s="930"/>
      <c r="C718" s="930"/>
      <c r="D718" s="930"/>
      <c r="E718" s="936"/>
    </row>
    <row r="719" spans="1:5" hidden="1" outlineLevel="2">
      <c r="A719" s="929"/>
      <c r="B719" s="930"/>
      <c r="C719" s="930"/>
      <c r="D719" s="930"/>
      <c r="E719" s="936"/>
    </row>
    <row r="720" spans="1:5" hidden="1" outlineLevel="2">
      <c r="A720" s="929"/>
      <c r="B720" s="930"/>
      <c r="C720" s="930"/>
      <c r="D720" s="930"/>
      <c r="E720" s="936"/>
    </row>
    <row r="721" spans="1:5" hidden="1" outlineLevel="2">
      <c r="A721" s="929"/>
      <c r="B721" s="930"/>
      <c r="C721" s="930"/>
      <c r="D721" s="930"/>
      <c r="E721" s="936"/>
    </row>
    <row r="722" spans="1:5" hidden="1" outlineLevel="2">
      <c r="A722" s="929"/>
      <c r="B722" s="930"/>
      <c r="C722" s="930"/>
      <c r="D722" s="930"/>
      <c r="E722" s="936"/>
    </row>
    <row r="723" spans="1:5" hidden="1" outlineLevel="2">
      <c r="A723" s="929"/>
      <c r="B723" s="930"/>
      <c r="C723" s="930"/>
      <c r="D723" s="930"/>
      <c r="E723" s="936"/>
    </row>
    <row r="724" spans="1:5" hidden="1" outlineLevel="2">
      <c r="A724" s="929"/>
      <c r="B724" s="930"/>
      <c r="C724" s="930"/>
      <c r="D724" s="930"/>
      <c r="E724" s="936"/>
    </row>
    <row r="725" spans="1:5" hidden="1" outlineLevel="2">
      <c r="A725" s="929"/>
      <c r="B725" s="930"/>
      <c r="C725" s="930"/>
      <c r="D725" s="930"/>
      <c r="E725" s="936"/>
    </row>
    <row r="726" spans="1:5" hidden="1" outlineLevel="2">
      <c r="A726" s="929"/>
      <c r="B726" s="930"/>
      <c r="C726" s="930"/>
      <c r="D726" s="930"/>
      <c r="E726" s="936"/>
    </row>
    <row r="727" spans="1:5" hidden="1" outlineLevel="2">
      <c r="A727" s="929"/>
      <c r="B727" s="930"/>
      <c r="C727" s="930"/>
      <c r="D727" s="930"/>
      <c r="E727" s="936"/>
    </row>
    <row r="728" spans="1:5" ht="15.75" hidden="1" outlineLevel="2" thickBot="1">
      <c r="A728" s="699"/>
      <c r="B728" s="934"/>
      <c r="C728" s="934"/>
      <c r="D728" s="934"/>
      <c r="E728" s="937"/>
    </row>
    <row r="729" spans="1:5" ht="15.75" hidden="1" outlineLevel="1" collapsed="1" thickBot="1">
      <c r="A729" s="938"/>
      <c r="B729" s="939"/>
      <c r="C729" s="939"/>
      <c r="D729" s="939"/>
      <c r="E729" s="940"/>
    </row>
    <row r="730" spans="1:5" hidden="1" outlineLevel="1">
      <c r="A730" s="918" t="s">
        <v>3096</v>
      </c>
      <c r="B730" s="919"/>
      <c r="C730" s="919"/>
      <c r="D730" s="920"/>
      <c r="E730" s="941" t="s">
        <v>78</v>
      </c>
    </row>
    <row r="731" spans="1:5" hidden="1" outlineLevel="1">
      <c r="A731" s="663" t="s">
        <v>23</v>
      </c>
      <c r="B731" s="664"/>
      <c r="C731" s="664"/>
      <c r="D731" s="445"/>
      <c r="E731" s="942"/>
    </row>
    <row r="732" spans="1:5" hidden="1" outlineLevel="1">
      <c r="A732" s="663" t="s">
        <v>3097</v>
      </c>
      <c r="B732" s="665"/>
      <c r="C732" s="9" t="s">
        <v>3094</v>
      </c>
      <c r="D732" s="446"/>
      <c r="E732" s="942"/>
    </row>
    <row r="733" spans="1:5" hidden="1" outlineLevel="1">
      <c r="A733" s="666"/>
      <c r="B733" s="665"/>
      <c r="C733" s="9" t="s">
        <v>3098</v>
      </c>
      <c r="D733" s="446"/>
      <c r="E733" s="942"/>
    </row>
    <row r="734" spans="1:5" hidden="1" outlineLevel="1">
      <c r="A734" s="666"/>
      <c r="B734" s="665"/>
      <c r="C734" s="8" t="s">
        <v>3099</v>
      </c>
      <c r="D734" s="446"/>
      <c r="E734" s="942"/>
    </row>
    <row r="735" spans="1:5" hidden="1" outlineLevel="1">
      <c r="A735" s="638" t="s">
        <v>3100</v>
      </c>
      <c r="B735" s="639"/>
      <c r="C735" s="639"/>
      <c r="D735" s="928"/>
      <c r="E735" s="942"/>
    </row>
    <row r="736" spans="1:5" hidden="1" outlineLevel="1">
      <c r="A736" s="638" t="s">
        <v>60</v>
      </c>
      <c r="B736" s="639"/>
      <c r="C736" s="639"/>
      <c r="D736" s="928"/>
      <c r="E736" s="942"/>
    </row>
    <row r="737" spans="1:5" hidden="1" outlineLevel="2">
      <c r="A737" s="925" t="s">
        <v>60</v>
      </c>
      <c r="B737" s="926"/>
      <c r="C737" s="926"/>
      <c r="D737" s="927"/>
      <c r="E737" s="945" t="s">
        <v>78</v>
      </c>
    </row>
    <row r="738" spans="1:5" hidden="1" outlineLevel="2">
      <c r="A738" s="925"/>
      <c r="B738" s="926"/>
      <c r="C738" s="926"/>
      <c r="D738" s="927"/>
      <c r="E738" s="945"/>
    </row>
    <row r="739" spans="1:5" hidden="1" outlineLevel="2">
      <c r="A739" s="925"/>
      <c r="B739" s="926"/>
      <c r="C739" s="926"/>
      <c r="D739" s="927"/>
      <c r="E739" s="945"/>
    </row>
    <row r="740" spans="1:5" hidden="1" outlineLevel="2">
      <c r="A740" s="925"/>
      <c r="B740" s="926"/>
      <c r="C740" s="926"/>
      <c r="D740" s="927"/>
      <c r="E740" s="945"/>
    </row>
    <row r="741" spans="1:5" hidden="1" outlineLevel="2">
      <c r="A741" s="925"/>
      <c r="B741" s="926"/>
      <c r="C741" s="926"/>
      <c r="D741" s="927"/>
      <c r="E741" s="945"/>
    </row>
    <row r="742" spans="1:5" hidden="1" outlineLevel="2">
      <c r="A742" s="925"/>
      <c r="B742" s="926"/>
      <c r="C742" s="926"/>
      <c r="D742" s="927"/>
      <c r="E742" s="945"/>
    </row>
    <row r="743" spans="1:5" hidden="1" outlineLevel="2">
      <c r="A743" s="925"/>
      <c r="B743" s="926"/>
      <c r="C743" s="926"/>
      <c r="D743" s="927"/>
      <c r="E743" s="945"/>
    </row>
    <row r="744" spans="1:5" hidden="1" outlineLevel="2">
      <c r="A744" s="925"/>
      <c r="B744" s="926"/>
      <c r="C744" s="926"/>
      <c r="D744" s="927"/>
      <c r="E744" s="945"/>
    </row>
    <row r="745" spans="1:5" hidden="1" outlineLevel="2">
      <c r="A745" s="925"/>
      <c r="B745" s="926"/>
      <c r="C745" s="926"/>
      <c r="D745" s="927"/>
      <c r="E745" s="945"/>
    </row>
    <row r="746" spans="1:5" hidden="1" outlineLevel="2">
      <c r="A746" s="925"/>
      <c r="B746" s="926"/>
      <c r="C746" s="926"/>
      <c r="D746" s="927"/>
      <c r="E746" s="945"/>
    </row>
    <row r="747" spans="1:5" hidden="1" outlineLevel="2">
      <c r="A747" s="925"/>
      <c r="B747" s="926"/>
      <c r="C747" s="926"/>
      <c r="D747" s="927"/>
      <c r="E747" s="945"/>
    </row>
    <row r="748" spans="1:5" hidden="1" outlineLevel="2">
      <c r="A748" s="925"/>
      <c r="B748" s="926"/>
      <c r="C748" s="926"/>
      <c r="D748" s="927"/>
      <c r="E748" s="945"/>
    </row>
    <row r="749" spans="1:5" hidden="1" outlineLevel="2">
      <c r="A749" s="925"/>
      <c r="B749" s="926"/>
      <c r="C749" s="926"/>
      <c r="D749" s="927"/>
      <c r="E749" s="945"/>
    </row>
    <row r="750" spans="1:5" hidden="1" outlineLevel="2">
      <c r="A750" s="925"/>
      <c r="B750" s="926"/>
      <c r="C750" s="926"/>
      <c r="D750" s="927"/>
      <c r="E750" s="945"/>
    </row>
    <row r="751" spans="1:5" hidden="1" outlineLevel="2">
      <c r="A751" s="925"/>
      <c r="B751" s="926"/>
      <c r="C751" s="926"/>
      <c r="D751" s="927"/>
      <c r="E751" s="945"/>
    </row>
    <row r="752" spans="1:5" hidden="1" outlineLevel="2">
      <c r="A752" s="925"/>
      <c r="B752" s="926"/>
      <c r="C752" s="926"/>
      <c r="D752" s="927"/>
      <c r="E752" s="945"/>
    </row>
    <row r="753" spans="1:5" hidden="1" outlineLevel="2">
      <c r="A753" s="925"/>
      <c r="B753" s="926"/>
      <c r="C753" s="926"/>
      <c r="D753" s="927"/>
      <c r="E753" s="945"/>
    </row>
    <row r="754" spans="1:5" hidden="1" outlineLevel="2">
      <c r="A754" s="925"/>
      <c r="B754" s="926"/>
      <c r="C754" s="926"/>
      <c r="D754" s="927"/>
      <c r="E754" s="945"/>
    </row>
    <row r="755" spans="1:5" hidden="1" outlineLevel="2">
      <c r="A755" s="925"/>
      <c r="B755" s="926"/>
      <c r="C755" s="926"/>
      <c r="D755" s="927"/>
      <c r="E755" s="945"/>
    </row>
    <row r="756" spans="1:5" ht="15.75" hidden="1" outlineLevel="2" thickBot="1">
      <c r="A756" s="931"/>
      <c r="B756" s="932"/>
      <c r="C756" s="932"/>
      <c r="D756" s="933"/>
      <c r="E756" s="946"/>
    </row>
    <row r="757" spans="1:5" hidden="1" outlineLevel="1" collapsed="1">
      <c r="A757" s="908" t="s">
        <v>3101</v>
      </c>
      <c r="B757" s="909"/>
      <c r="C757" s="909"/>
      <c r="D757" s="909"/>
      <c r="E757" s="943" t="s">
        <v>78</v>
      </c>
    </row>
    <row r="758" spans="1:5" ht="15.75" hidden="1" outlineLevel="1" thickBot="1">
      <c r="A758" s="929"/>
      <c r="B758" s="930"/>
      <c r="C758" s="930"/>
      <c r="D758" s="930"/>
      <c r="E758" s="944"/>
    </row>
    <row r="759" spans="1:5" hidden="1" outlineLevel="2">
      <c r="A759" s="929"/>
      <c r="B759" s="930"/>
      <c r="C759" s="930"/>
      <c r="D759" s="930"/>
      <c r="E759" s="935" t="s">
        <v>78</v>
      </c>
    </row>
    <row r="760" spans="1:5" hidden="1" outlineLevel="2">
      <c r="A760" s="929"/>
      <c r="B760" s="930"/>
      <c r="C760" s="930"/>
      <c r="D760" s="930"/>
      <c r="E760" s="936"/>
    </row>
    <row r="761" spans="1:5" hidden="1" outlineLevel="2">
      <c r="A761" s="929"/>
      <c r="B761" s="930"/>
      <c r="C761" s="930"/>
      <c r="D761" s="930"/>
      <c r="E761" s="936"/>
    </row>
    <row r="762" spans="1:5" hidden="1" outlineLevel="2">
      <c r="A762" s="929"/>
      <c r="B762" s="930"/>
      <c r="C762" s="930"/>
      <c r="D762" s="930"/>
      <c r="E762" s="936"/>
    </row>
    <row r="763" spans="1:5" hidden="1" outlineLevel="2">
      <c r="A763" s="929"/>
      <c r="B763" s="930"/>
      <c r="C763" s="930"/>
      <c r="D763" s="930"/>
      <c r="E763" s="936"/>
    </row>
    <row r="764" spans="1:5" hidden="1" outlineLevel="2">
      <c r="A764" s="929"/>
      <c r="B764" s="930"/>
      <c r="C764" s="930"/>
      <c r="D764" s="930"/>
      <c r="E764" s="936"/>
    </row>
    <row r="765" spans="1:5" hidden="1" outlineLevel="2">
      <c r="A765" s="929"/>
      <c r="B765" s="930"/>
      <c r="C765" s="930"/>
      <c r="D765" s="930"/>
      <c r="E765" s="936"/>
    </row>
    <row r="766" spans="1:5" hidden="1" outlineLevel="2">
      <c r="A766" s="929"/>
      <c r="B766" s="930"/>
      <c r="C766" s="930"/>
      <c r="D766" s="930"/>
      <c r="E766" s="936"/>
    </row>
    <row r="767" spans="1:5" hidden="1" outlineLevel="2">
      <c r="A767" s="929"/>
      <c r="B767" s="930"/>
      <c r="C767" s="930"/>
      <c r="D767" s="930"/>
      <c r="E767" s="936"/>
    </row>
    <row r="768" spans="1:5" hidden="1" outlineLevel="2">
      <c r="A768" s="929"/>
      <c r="B768" s="930"/>
      <c r="C768" s="930"/>
      <c r="D768" s="930"/>
      <c r="E768" s="936"/>
    </row>
    <row r="769" spans="1:5" hidden="1" outlineLevel="2">
      <c r="A769" s="929"/>
      <c r="B769" s="930"/>
      <c r="C769" s="930"/>
      <c r="D769" s="930"/>
      <c r="E769" s="936"/>
    </row>
    <row r="770" spans="1:5" hidden="1" outlineLevel="2">
      <c r="A770" s="929"/>
      <c r="B770" s="930"/>
      <c r="C770" s="930"/>
      <c r="D770" s="930"/>
      <c r="E770" s="936"/>
    </row>
    <row r="771" spans="1:5" hidden="1" outlineLevel="2">
      <c r="A771" s="929"/>
      <c r="B771" s="930"/>
      <c r="C771" s="930"/>
      <c r="D771" s="930"/>
      <c r="E771" s="936"/>
    </row>
    <row r="772" spans="1:5" hidden="1" outlineLevel="2">
      <c r="A772" s="929"/>
      <c r="B772" s="930"/>
      <c r="C772" s="930"/>
      <c r="D772" s="930"/>
      <c r="E772" s="936"/>
    </row>
    <row r="773" spans="1:5" hidden="1" outlineLevel="2">
      <c r="A773" s="929"/>
      <c r="B773" s="930"/>
      <c r="C773" s="930"/>
      <c r="D773" s="930"/>
      <c r="E773" s="936"/>
    </row>
    <row r="774" spans="1:5" hidden="1" outlineLevel="2">
      <c r="A774" s="929"/>
      <c r="B774" s="930"/>
      <c r="C774" s="930"/>
      <c r="D774" s="930"/>
      <c r="E774" s="936"/>
    </row>
    <row r="775" spans="1:5" hidden="1" outlineLevel="2">
      <c r="A775" s="929"/>
      <c r="B775" s="930"/>
      <c r="C775" s="930"/>
      <c r="D775" s="930"/>
      <c r="E775" s="936"/>
    </row>
    <row r="776" spans="1:5" hidden="1" outlineLevel="2">
      <c r="A776" s="929"/>
      <c r="B776" s="930"/>
      <c r="C776" s="930"/>
      <c r="D776" s="930"/>
      <c r="E776" s="936"/>
    </row>
    <row r="777" spans="1:5" hidden="1" outlineLevel="2">
      <c r="A777" s="929"/>
      <c r="B777" s="930"/>
      <c r="C777" s="930"/>
      <c r="D777" s="930"/>
      <c r="E777" s="936"/>
    </row>
    <row r="778" spans="1:5" ht="15.75" hidden="1" outlineLevel="2" thickBot="1">
      <c r="A778" s="699"/>
      <c r="B778" s="934"/>
      <c r="C778" s="934"/>
      <c r="D778" s="934"/>
      <c r="E778" s="937"/>
    </row>
    <row r="779" spans="1:5" hidden="1" outlineLevel="1" collapsed="1">
      <c r="A779" s="938"/>
      <c r="B779" s="939"/>
      <c r="C779" s="939"/>
      <c r="D779" s="939"/>
      <c r="E779" s="940"/>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I14" sqref="I14"/>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93"/>
      <c r="B3" s="793"/>
      <c r="C3" s="793"/>
      <c r="D3" s="793"/>
      <c r="E3" s="793"/>
      <c r="F3" s="793"/>
      <c r="G3" s="793"/>
      <c r="H3" s="793"/>
    </row>
    <row r="4" spans="1:9">
      <c r="A4" s="623" t="s">
        <v>824</v>
      </c>
      <c r="B4" s="624"/>
      <c r="C4" s="624"/>
      <c r="D4" s="624"/>
      <c r="E4" s="624"/>
      <c r="F4" s="624"/>
      <c r="G4" s="749"/>
      <c r="H4" s="725" t="s">
        <v>3153</v>
      </c>
    </row>
    <row r="5" spans="1:9" ht="24.95" customHeight="1" thickBot="1">
      <c r="A5" s="727"/>
      <c r="B5" s="728"/>
      <c r="C5" s="728"/>
      <c r="D5" s="728"/>
      <c r="E5" s="728"/>
      <c r="F5" s="728"/>
      <c r="G5" s="750"/>
      <c r="H5" s="739"/>
    </row>
    <row r="6" spans="1:9" ht="15" customHeight="1" thickBot="1">
      <c r="A6" s="629" t="str">
        <f>Obsah!A26</f>
        <v>Informace platné k datu</v>
      </c>
      <c r="B6" s="630"/>
      <c r="C6" s="630"/>
      <c r="D6" s="272"/>
      <c r="E6" s="272"/>
      <c r="F6" s="272"/>
      <c r="G6" s="468">
        <f>Obsah!$C$3</f>
        <v>42460</v>
      </c>
      <c r="H6" s="44"/>
    </row>
    <row r="7" spans="1:9" ht="38.1" customHeight="1">
      <c r="A7" s="959" t="s">
        <v>842</v>
      </c>
      <c r="B7" s="960"/>
      <c r="C7" s="961"/>
      <c r="D7" s="154" t="s">
        <v>113</v>
      </c>
      <c r="E7" s="154" t="s">
        <v>112</v>
      </c>
      <c r="F7" s="154" t="s">
        <v>111</v>
      </c>
      <c r="G7" s="154" t="s">
        <v>110</v>
      </c>
      <c r="H7" s="956" t="s">
        <v>53</v>
      </c>
    </row>
    <row r="8" spans="1:9" ht="15" customHeight="1">
      <c r="A8" s="962"/>
      <c r="B8" s="963"/>
      <c r="C8" s="963"/>
      <c r="D8" s="503" t="str">
        <f>+'I. Část 6'!D8</f>
        <v>Q1/2016</v>
      </c>
      <c r="E8" s="503" t="str">
        <f>+'I. Část 6'!E8</f>
        <v>Q4/2015</v>
      </c>
      <c r="F8" s="503" t="str">
        <f>+'I. Část 6'!F8</f>
        <v>Q3/2015</v>
      </c>
      <c r="G8" s="153" t="str">
        <f>+'I. Část 6'!G8</f>
        <v>Q2/2015</v>
      </c>
      <c r="H8" s="957"/>
    </row>
    <row r="9" spans="1:9" ht="24.95" customHeight="1">
      <c r="A9" s="949" t="s">
        <v>841</v>
      </c>
      <c r="B9" s="947" t="s">
        <v>833</v>
      </c>
      <c r="C9" s="152" t="s">
        <v>839</v>
      </c>
      <c r="D9" s="152"/>
      <c r="E9" s="152"/>
      <c r="F9" s="152"/>
      <c r="G9" s="151"/>
      <c r="H9" s="957"/>
    </row>
    <row r="10" spans="1:9" ht="38.25">
      <c r="A10" s="767"/>
      <c r="B10" s="948"/>
      <c r="C10" s="9" t="s">
        <v>838</v>
      </c>
      <c r="D10" s="9"/>
      <c r="E10" s="9"/>
      <c r="F10" s="9"/>
      <c r="G10" s="148"/>
      <c r="H10" s="957"/>
    </row>
    <row r="11" spans="1:9">
      <c r="A11" s="767"/>
      <c r="B11" s="948"/>
      <c r="C11" s="9" t="s">
        <v>837</v>
      </c>
      <c r="D11" s="9"/>
      <c r="E11" s="9"/>
      <c r="F11" s="9"/>
      <c r="G11" s="148"/>
      <c r="H11" s="957"/>
    </row>
    <row r="12" spans="1:9" ht="25.5">
      <c r="A12" s="767"/>
      <c r="B12" s="948"/>
      <c r="C12" s="9" t="s">
        <v>836</v>
      </c>
      <c r="D12" s="9"/>
      <c r="E12" s="9"/>
      <c r="F12" s="9"/>
      <c r="G12" s="148"/>
      <c r="H12" s="957"/>
    </row>
    <row r="13" spans="1:9">
      <c r="A13" s="767"/>
      <c r="B13" s="948"/>
      <c r="C13" s="9" t="s">
        <v>835</v>
      </c>
      <c r="D13" s="9"/>
      <c r="E13" s="9"/>
      <c r="F13" s="9"/>
      <c r="G13" s="148"/>
      <c r="H13" s="957"/>
    </row>
    <row r="14" spans="1:9" ht="25.5">
      <c r="A14" s="767"/>
      <c r="B14" s="948" t="s">
        <v>832</v>
      </c>
      <c r="C14" s="9" t="s">
        <v>839</v>
      </c>
      <c r="D14" s="9"/>
      <c r="E14" s="9"/>
      <c r="F14" s="9"/>
      <c r="G14" s="148"/>
      <c r="H14" s="957"/>
    </row>
    <row r="15" spans="1:9" ht="38.25">
      <c r="A15" s="767"/>
      <c r="B15" s="948"/>
      <c r="C15" s="9" t="s">
        <v>838</v>
      </c>
      <c r="D15" s="9"/>
      <c r="E15" s="9"/>
      <c r="F15" s="9"/>
      <c r="G15" s="148"/>
      <c r="H15" s="957"/>
    </row>
    <row r="16" spans="1:9">
      <c r="A16" s="767"/>
      <c r="B16" s="948"/>
      <c r="C16" s="9" t="s">
        <v>837</v>
      </c>
      <c r="D16" s="9"/>
      <c r="E16" s="9"/>
      <c r="F16" s="9"/>
      <c r="G16" s="148"/>
      <c r="H16" s="957"/>
    </row>
    <row r="17" spans="1:8" ht="24.95" customHeight="1">
      <c r="A17" s="767"/>
      <c r="B17" s="948"/>
      <c r="C17" s="9" t="s">
        <v>836</v>
      </c>
      <c r="D17" s="9"/>
      <c r="E17" s="9"/>
      <c r="F17" s="9"/>
      <c r="G17" s="148"/>
      <c r="H17" s="957"/>
    </row>
    <row r="18" spans="1:8" ht="15.75" thickBot="1">
      <c r="A18" s="768"/>
      <c r="B18" s="770"/>
      <c r="C18" s="150" t="s">
        <v>835</v>
      </c>
      <c r="D18" s="150"/>
      <c r="E18" s="150"/>
      <c r="F18" s="150"/>
      <c r="G18" s="147"/>
      <c r="H18" s="958"/>
    </row>
    <row r="19" spans="1:8" ht="15" customHeight="1">
      <c r="A19" s="967" t="s">
        <v>840</v>
      </c>
      <c r="B19" s="971" t="s">
        <v>839</v>
      </c>
      <c r="C19" s="972"/>
      <c r="D19" s="536">
        <v>0</v>
      </c>
      <c r="E19" s="536">
        <v>0</v>
      </c>
      <c r="F19" s="536">
        <v>0</v>
      </c>
      <c r="G19" s="537">
        <v>0</v>
      </c>
      <c r="H19" s="951" t="s">
        <v>48</v>
      </c>
    </row>
    <row r="20" spans="1:8" ht="15" customHeight="1">
      <c r="A20" s="967"/>
      <c r="B20" s="969" t="s">
        <v>838</v>
      </c>
      <c r="C20" s="970"/>
      <c r="D20" s="500"/>
      <c r="E20" s="500"/>
      <c r="F20" s="500"/>
      <c r="G20" s="148"/>
      <c r="H20" s="951"/>
    </row>
    <row r="21" spans="1:8">
      <c r="A21" s="967"/>
      <c r="B21" s="969" t="s">
        <v>837</v>
      </c>
      <c r="C21" s="970"/>
      <c r="D21" s="500"/>
      <c r="E21" s="500"/>
      <c r="F21" s="500"/>
      <c r="G21" s="148"/>
      <c r="H21" s="951"/>
    </row>
    <row r="22" spans="1:8">
      <c r="A22" s="967"/>
      <c r="B22" s="969" t="s">
        <v>836</v>
      </c>
      <c r="C22" s="970"/>
      <c r="D22" s="500"/>
      <c r="E22" s="500"/>
      <c r="F22" s="500"/>
      <c r="G22" s="148"/>
      <c r="H22" s="951"/>
    </row>
    <row r="23" spans="1:8" ht="15.75" thickBot="1">
      <c r="A23" s="968"/>
      <c r="B23" s="964" t="s">
        <v>835</v>
      </c>
      <c r="C23" s="965"/>
      <c r="D23" s="502"/>
      <c r="E23" s="502"/>
      <c r="F23" s="502"/>
      <c r="G23" s="147"/>
      <c r="H23" s="952"/>
    </row>
    <row r="24" spans="1:8" ht="15" customHeight="1">
      <c r="A24" s="966" t="s">
        <v>834</v>
      </c>
      <c r="B24" s="953" t="s">
        <v>833</v>
      </c>
      <c r="C24" s="271" t="s">
        <v>830</v>
      </c>
      <c r="D24" s="499"/>
      <c r="E24" s="499"/>
      <c r="F24" s="499"/>
      <c r="G24" s="149"/>
      <c r="H24" s="950" t="s">
        <v>44</v>
      </c>
    </row>
    <row r="25" spans="1:8">
      <c r="A25" s="967"/>
      <c r="B25" s="954"/>
      <c r="C25" s="9" t="s">
        <v>829</v>
      </c>
      <c r="D25" s="9"/>
      <c r="E25" s="9"/>
      <c r="F25" s="9"/>
      <c r="G25" s="148"/>
      <c r="H25" s="951"/>
    </row>
    <row r="26" spans="1:8">
      <c r="A26" s="967"/>
      <c r="B26" s="954"/>
      <c r="C26" s="9" t="s">
        <v>828</v>
      </c>
      <c r="D26" s="9"/>
      <c r="E26" s="9"/>
      <c r="F26" s="9"/>
      <c r="G26" s="148"/>
      <c r="H26" s="951"/>
    </row>
    <row r="27" spans="1:8">
      <c r="A27" s="967"/>
      <c r="B27" s="954"/>
      <c r="C27" s="9" t="s">
        <v>827</v>
      </c>
      <c r="D27" s="9"/>
      <c r="E27" s="9"/>
      <c r="F27" s="9"/>
      <c r="G27" s="148"/>
      <c r="H27" s="951"/>
    </row>
    <row r="28" spans="1:8">
      <c r="A28" s="967"/>
      <c r="B28" s="954"/>
      <c r="C28" s="9" t="s">
        <v>826</v>
      </c>
      <c r="D28" s="9"/>
      <c r="E28" s="9"/>
      <c r="F28" s="9"/>
      <c r="G28" s="148"/>
      <c r="H28" s="951"/>
    </row>
    <row r="29" spans="1:8" ht="15.75" thickBot="1">
      <c r="A29" s="967"/>
      <c r="B29" s="955"/>
      <c r="C29" s="150" t="s">
        <v>825</v>
      </c>
      <c r="D29" s="150"/>
      <c r="E29" s="150"/>
      <c r="F29" s="150"/>
      <c r="G29" s="147"/>
      <c r="H29" s="951"/>
    </row>
    <row r="30" spans="1:8">
      <c r="A30" s="967"/>
      <c r="B30" s="954" t="s">
        <v>832</v>
      </c>
      <c r="C30" s="152" t="s">
        <v>830</v>
      </c>
      <c r="D30" s="152"/>
      <c r="E30" s="152"/>
      <c r="F30" s="152"/>
      <c r="G30" s="151"/>
      <c r="H30" s="951"/>
    </row>
    <row r="31" spans="1:8">
      <c r="A31" s="967"/>
      <c r="B31" s="954"/>
      <c r="C31" s="9" t="s">
        <v>829</v>
      </c>
      <c r="D31" s="9"/>
      <c r="E31" s="9"/>
      <c r="F31" s="9"/>
      <c r="G31" s="148"/>
      <c r="H31" s="951"/>
    </row>
    <row r="32" spans="1:8">
      <c r="A32" s="967"/>
      <c r="B32" s="954"/>
      <c r="C32" s="9" t="s">
        <v>828</v>
      </c>
      <c r="D32" s="9"/>
      <c r="E32" s="9"/>
      <c r="F32" s="9"/>
      <c r="G32" s="148"/>
      <c r="H32" s="951"/>
    </row>
    <row r="33" spans="1:8">
      <c r="A33" s="967"/>
      <c r="B33" s="954"/>
      <c r="C33" s="9" t="s">
        <v>827</v>
      </c>
      <c r="D33" s="9"/>
      <c r="E33" s="9"/>
      <c r="F33" s="9"/>
      <c r="G33" s="148"/>
      <c r="H33" s="951"/>
    </row>
    <row r="34" spans="1:8">
      <c r="A34" s="967"/>
      <c r="B34" s="954"/>
      <c r="C34" s="9" t="s">
        <v>826</v>
      </c>
      <c r="D34" s="9"/>
      <c r="E34" s="9"/>
      <c r="F34" s="9"/>
      <c r="G34" s="148"/>
      <c r="H34" s="951"/>
    </row>
    <row r="35" spans="1:8" ht="15.75" thickBot="1">
      <c r="A35" s="968"/>
      <c r="B35" s="955"/>
      <c r="C35" s="150" t="s">
        <v>825</v>
      </c>
      <c r="D35" s="150"/>
      <c r="E35" s="150"/>
      <c r="F35" s="150"/>
      <c r="G35" s="147"/>
      <c r="H35" s="952"/>
    </row>
    <row r="36" spans="1:8">
      <c r="A36" s="966" t="s">
        <v>831</v>
      </c>
      <c r="B36" s="973" t="s">
        <v>830</v>
      </c>
      <c r="C36" s="974"/>
      <c r="D36" s="501"/>
      <c r="E36" s="501"/>
      <c r="F36" s="501"/>
      <c r="G36" s="149"/>
      <c r="H36" s="950" t="s">
        <v>42</v>
      </c>
    </row>
    <row r="37" spans="1:8">
      <c r="A37" s="967"/>
      <c r="B37" s="969" t="s">
        <v>829</v>
      </c>
      <c r="C37" s="970"/>
      <c r="D37" s="500"/>
      <c r="E37" s="500"/>
      <c r="F37" s="500"/>
      <c r="G37" s="148"/>
      <c r="H37" s="951"/>
    </row>
    <row r="38" spans="1:8">
      <c r="A38" s="967"/>
      <c r="B38" s="969" t="s">
        <v>828</v>
      </c>
      <c r="C38" s="970"/>
      <c r="D38" s="536">
        <v>37151908.917781301</v>
      </c>
      <c r="E38" s="536">
        <v>27361792.4070892</v>
      </c>
      <c r="F38" s="536">
        <v>27561427.367329001</v>
      </c>
      <c r="G38" s="536">
        <v>21213582.721207403</v>
      </c>
      <c r="H38" s="951"/>
    </row>
    <row r="39" spans="1:8">
      <c r="A39" s="967"/>
      <c r="B39" s="969" t="s">
        <v>827</v>
      </c>
      <c r="C39" s="970"/>
      <c r="D39" s="500"/>
      <c r="E39" s="500"/>
      <c r="F39" s="500"/>
      <c r="G39" s="148"/>
      <c r="H39" s="951"/>
    </row>
    <row r="40" spans="1:8">
      <c r="A40" s="967"/>
      <c r="B40" s="969" t="s">
        <v>826</v>
      </c>
      <c r="C40" s="970"/>
      <c r="D40" s="500"/>
      <c r="E40" s="500"/>
      <c r="F40" s="500"/>
      <c r="G40" s="148"/>
      <c r="H40" s="951"/>
    </row>
    <row r="41" spans="1:8" ht="15.75" thickBot="1">
      <c r="A41" s="968"/>
      <c r="B41" s="964" t="s">
        <v>825</v>
      </c>
      <c r="C41" s="965"/>
      <c r="D41" s="502"/>
      <c r="E41" s="502"/>
      <c r="F41" s="502"/>
      <c r="G41" s="147"/>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22"/>
      <c r="B3" s="622"/>
      <c r="C3" s="622"/>
      <c r="D3" s="622"/>
      <c r="E3" s="622"/>
      <c r="F3" s="622"/>
      <c r="G3" s="622"/>
    </row>
    <row r="4" spans="1:7" ht="15" customHeight="1">
      <c r="A4" s="623" t="s">
        <v>823</v>
      </c>
      <c r="B4" s="624"/>
      <c r="C4" s="624"/>
      <c r="D4" s="624"/>
      <c r="E4" s="624"/>
      <c r="F4" s="749"/>
      <c r="G4" s="725" t="s">
        <v>3153</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68">
        <f>Obsah!$C$3</f>
        <v>42460</v>
      </c>
      <c r="G6" s="162"/>
    </row>
    <row r="7" spans="1:7" ht="38.1" customHeight="1">
      <c r="A7" s="975" t="s">
        <v>1002</v>
      </c>
      <c r="B7" s="976"/>
      <c r="C7" s="154" t="s">
        <v>113</v>
      </c>
      <c r="D7" s="154" t="s">
        <v>112</v>
      </c>
      <c r="E7" s="154" t="s">
        <v>111</v>
      </c>
      <c r="F7" s="154" t="s">
        <v>110</v>
      </c>
      <c r="G7" s="764" t="s">
        <v>852</v>
      </c>
    </row>
    <row r="8" spans="1:7" ht="15" customHeight="1">
      <c r="A8" s="977"/>
      <c r="B8" s="978"/>
      <c r="C8" s="153" t="s">
        <v>109</v>
      </c>
      <c r="D8" s="153" t="s">
        <v>109</v>
      </c>
      <c r="E8" s="153" t="s">
        <v>109</v>
      </c>
      <c r="F8" s="153" t="s">
        <v>109</v>
      </c>
      <c r="G8" s="765"/>
    </row>
    <row r="9" spans="1:7" ht="15" customHeight="1">
      <c r="A9" s="967" t="s">
        <v>851</v>
      </c>
      <c r="B9" s="161" t="s">
        <v>850</v>
      </c>
      <c r="C9" s="161"/>
      <c r="D9" s="161"/>
      <c r="E9" s="161"/>
      <c r="F9" s="160"/>
      <c r="G9" s="765"/>
    </row>
    <row r="10" spans="1:7">
      <c r="A10" s="967"/>
      <c r="B10" s="158" t="s">
        <v>849</v>
      </c>
      <c r="C10" s="158"/>
      <c r="D10" s="158"/>
      <c r="E10" s="158"/>
      <c r="F10" s="157"/>
      <c r="G10" s="765"/>
    </row>
    <row r="11" spans="1:7" ht="15.75" thickBot="1">
      <c r="A11" s="968"/>
      <c r="B11" s="156" t="s">
        <v>848</v>
      </c>
      <c r="C11" s="156"/>
      <c r="D11" s="156"/>
      <c r="E11" s="156"/>
      <c r="F11" s="155"/>
      <c r="G11" s="766"/>
    </row>
    <row r="12" spans="1:7">
      <c r="A12" s="966" t="s">
        <v>847</v>
      </c>
      <c r="B12" s="41" t="s">
        <v>846</v>
      </c>
      <c r="C12" s="41"/>
      <c r="D12" s="41"/>
      <c r="E12" s="41"/>
      <c r="F12" s="159"/>
      <c r="G12" s="615" t="s">
        <v>845</v>
      </c>
    </row>
    <row r="13" spans="1:7">
      <c r="A13" s="967"/>
      <c r="B13" s="158" t="s">
        <v>844</v>
      </c>
      <c r="C13" s="158"/>
      <c r="D13" s="158"/>
      <c r="E13" s="158"/>
      <c r="F13" s="157"/>
      <c r="G13" s="616"/>
    </row>
    <row r="14" spans="1:7" ht="25.5">
      <c r="A14" s="967"/>
      <c r="B14" s="158" t="s">
        <v>3123</v>
      </c>
      <c r="C14" s="158"/>
      <c r="D14" s="158"/>
      <c r="E14" s="158"/>
      <c r="F14" s="157"/>
      <c r="G14" s="616"/>
    </row>
    <row r="15" spans="1:7" ht="26.25" thickBot="1">
      <c r="A15" s="968"/>
      <c r="B15" s="156" t="s">
        <v>843</v>
      </c>
      <c r="C15" s="156"/>
      <c r="D15" s="156"/>
      <c r="E15" s="156"/>
      <c r="F15" s="155"/>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1" t="s">
        <v>3116</v>
      </c>
      <c r="B1" s="621"/>
      <c r="C1" s="621"/>
      <c r="D1" s="621"/>
      <c r="E1" s="17"/>
    </row>
    <row r="2" spans="1:6">
      <c r="A2" s="621" t="s">
        <v>860</v>
      </c>
      <c r="B2" s="621"/>
      <c r="C2" s="621"/>
      <c r="D2" s="621"/>
      <c r="E2" s="17"/>
    </row>
    <row r="3" spans="1:6" ht="15.75" thickBot="1">
      <c r="A3" s="622"/>
      <c r="B3" s="622"/>
      <c r="C3" s="622"/>
      <c r="D3" s="622"/>
      <c r="E3" s="622"/>
    </row>
    <row r="4" spans="1:6" ht="20.100000000000001" customHeight="1">
      <c r="A4" s="623" t="s">
        <v>860</v>
      </c>
      <c r="B4" s="624"/>
      <c r="C4" s="624"/>
      <c r="D4" s="624"/>
      <c r="E4" s="627" t="s">
        <v>3154</v>
      </c>
    </row>
    <row r="5" spans="1:6" ht="20.100000000000001" customHeight="1" thickBot="1">
      <c r="A5" s="625"/>
      <c r="B5" s="626"/>
      <c r="C5" s="626"/>
      <c r="D5" s="626"/>
      <c r="E5" s="628"/>
    </row>
    <row r="6" spans="1:6" ht="15.95" customHeight="1" thickBot="1">
      <c r="A6" s="629" t="str">
        <f>Obsah!A32</f>
        <v>Informace platné k datu</v>
      </c>
      <c r="B6" s="630"/>
      <c r="C6" s="631"/>
      <c r="D6" s="468">
        <f>Obsah!$C$3</f>
        <v>42460</v>
      </c>
      <c r="E6" s="15"/>
    </row>
    <row r="7" spans="1:6" ht="15.95" customHeight="1">
      <c r="A7" s="612" t="s">
        <v>54</v>
      </c>
      <c r="B7" s="613"/>
      <c r="C7" s="614"/>
      <c r="D7" s="255"/>
      <c r="E7" s="615" t="s">
        <v>53</v>
      </c>
    </row>
    <row r="8" spans="1:6" ht="30" customHeight="1" thickBot="1">
      <c r="A8" s="980" t="s">
        <v>862</v>
      </c>
      <c r="B8" s="981"/>
      <c r="C8" s="982"/>
      <c r="D8" s="267"/>
      <c r="E8" s="616"/>
    </row>
    <row r="9" spans="1:6" ht="30" customHeight="1" thickBot="1">
      <c r="A9" s="632" t="s">
        <v>861</v>
      </c>
      <c r="B9" s="633"/>
      <c r="C9" s="634"/>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A72" sqref="A72:E72"/>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949</v>
      </c>
      <c r="B1" s="621"/>
      <c r="C1" s="621"/>
      <c r="D1" s="621"/>
      <c r="E1" s="17"/>
    </row>
    <row r="2" spans="1:5">
      <c r="A2" s="621" t="s">
        <v>55</v>
      </c>
      <c r="B2" s="621"/>
      <c r="C2" s="621"/>
      <c r="D2" s="621"/>
      <c r="E2" s="17"/>
    </row>
    <row r="3" spans="1:5" ht="15.75" thickBot="1">
      <c r="A3" s="622"/>
      <c r="B3" s="622"/>
      <c r="C3" s="622"/>
      <c r="D3" s="622"/>
      <c r="E3" s="622"/>
    </row>
    <row r="4" spans="1:5">
      <c r="A4" s="623" t="s">
        <v>55</v>
      </c>
      <c r="B4" s="624"/>
      <c r="C4" s="624"/>
      <c r="D4" s="624"/>
      <c r="E4" s="627" t="s">
        <v>3151</v>
      </c>
    </row>
    <row r="5" spans="1:5" ht="27" customHeight="1" thickBot="1">
      <c r="A5" s="625"/>
      <c r="B5" s="626"/>
      <c r="C5" s="626"/>
      <c r="D5" s="626"/>
      <c r="E5" s="628"/>
    </row>
    <row r="6" spans="1:5" ht="15.75" thickBot="1">
      <c r="A6" s="629" t="str">
        <f>Obsah!A3</f>
        <v>Informace platné k datu</v>
      </c>
      <c r="B6" s="630"/>
      <c r="C6" s="631"/>
      <c r="D6" s="468">
        <f>Obsah!C3</f>
        <v>42460</v>
      </c>
      <c r="E6" s="15"/>
    </row>
    <row r="7" spans="1:5">
      <c r="A7" s="612" t="s">
        <v>54</v>
      </c>
      <c r="B7" s="613"/>
      <c r="C7" s="614"/>
      <c r="D7" s="255" t="s">
        <v>3200</v>
      </c>
      <c r="E7" s="615" t="s">
        <v>53</v>
      </c>
    </row>
    <row r="8" spans="1:5">
      <c r="A8" s="606" t="s">
        <v>52</v>
      </c>
      <c r="B8" s="607"/>
      <c r="C8" s="608"/>
      <c r="D8" s="20" t="s">
        <v>3201</v>
      </c>
      <c r="E8" s="616"/>
    </row>
    <row r="9" spans="1:5">
      <c r="A9" s="606" t="s">
        <v>51</v>
      </c>
      <c r="B9" s="607"/>
      <c r="C9" s="608"/>
      <c r="D9" s="20" t="s">
        <v>3188</v>
      </c>
      <c r="E9" s="616"/>
    </row>
    <row r="10" spans="1:5" ht="15.75" thickBot="1">
      <c r="A10" s="609" t="s">
        <v>50</v>
      </c>
      <c r="B10" s="610"/>
      <c r="C10" s="611"/>
      <c r="D10" s="201">
        <v>25079069</v>
      </c>
      <c r="E10" s="617"/>
    </row>
    <row r="11" spans="1:5">
      <c r="A11" s="612" t="s">
        <v>49</v>
      </c>
      <c r="B11" s="613"/>
      <c r="C11" s="614"/>
      <c r="D11" s="256">
        <v>35335</v>
      </c>
      <c r="E11" s="615" t="s">
        <v>48</v>
      </c>
    </row>
    <row r="12" spans="1:5">
      <c r="A12" s="606" t="s">
        <v>47</v>
      </c>
      <c r="B12" s="607"/>
      <c r="C12" s="608"/>
      <c r="D12" s="257">
        <v>41837</v>
      </c>
      <c r="E12" s="616"/>
    </row>
    <row r="13" spans="1:5" ht="51.75" thickBot="1">
      <c r="A13" s="609" t="s">
        <v>46</v>
      </c>
      <c r="B13" s="610"/>
      <c r="C13" s="611"/>
      <c r="D13" s="201" t="s">
        <v>3202</v>
      </c>
      <c r="E13" s="617"/>
    </row>
    <row r="14" spans="1:5" ht="15.75" thickBot="1">
      <c r="A14" s="632" t="s">
        <v>45</v>
      </c>
      <c r="B14" s="633"/>
      <c r="C14" s="634"/>
      <c r="D14" s="470">
        <v>22000000</v>
      </c>
      <c r="E14" s="39" t="s">
        <v>44</v>
      </c>
    </row>
    <row r="15" spans="1:5" ht="15.75" thickBot="1">
      <c r="A15" s="632" t="s">
        <v>43</v>
      </c>
      <c r="B15" s="633"/>
      <c r="C15" s="634"/>
      <c r="D15" s="470">
        <v>22000000</v>
      </c>
      <c r="E15" s="13" t="s">
        <v>42</v>
      </c>
    </row>
    <row r="16" spans="1:5">
      <c r="A16" s="635" t="s">
        <v>41</v>
      </c>
      <c r="B16" s="612" t="s">
        <v>40</v>
      </c>
      <c r="C16" s="614"/>
      <c r="D16" s="645" t="s">
        <v>3203</v>
      </c>
      <c r="E16" s="615" t="s">
        <v>39</v>
      </c>
    </row>
    <row r="17" spans="1:5">
      <c r="A17" s="636"/>
      <c r="B17" s="606" t="s">
        <v>32</v>
      </c>
      <c r="C17" s="608"/>
      <c r="D17" s="646"/>
      <c r="E17" s="616"/>
    </row>
    <row r="18" spans="1:5" ht="15.75" thickBot="1">
      <c r="A18" s="637"/>
      <c r="B18" s="609" t="s">
        <v>31</v>
      </c>
      <c r="C18" s="611"/>
      <c r="D18" s="647"/>
      <c r="E18" s="617"/>
    </row>
    <row r="19" spans="1:5" ht="24.75" customHeight="1" thickBot="1">
      <c r="A19" s="618" t="s">
        <v>3122</v>
      </c>
      <c r="B19" s="619"/>
      <c r="C19" s="620"/>
      <c r="D19" s="258"/>
      <c r="E19" s="13" t="s">
        <v>38</v>
      </c>
    </row>
    <row r="20" spans="1:5" ht="24.75" customHeight="1">
      <c r="A20" s="650" t="s">
        <v>37</v>
      </c>
      <c r="B20" s="643" t="s">
        <v>36</v>
      </c>
      <c r="C20" s="644"/>
      <c r="D20" s="176" t="s">
        <v>3507</v>
      </c>
      <c r="E20" s="615" t="s">
        <v>35</v>
      </c>
    </row>
    <row r="21" spans="1:5" ht="25.5" customHeight="1">
      <c r="A21" s="651"/>
      <c r="B21" s="657" t="s">
        <v>34</v>
      </c>
      <c r="C21" s="12" t="s">
        <v>33</v>
      </c>
      <c r="D21" s="648"/>
      <c r="E21" s="641"/>
    </row>
    <row r="22" spans="1:5">
      <c r="A22" s="651"/>
      <c r="B22" s="657"/>
      <c r="C22" s="11" t="s">
        <v>32</v>
      </c>
      <c r="D22" s="646"/>
      <c r="E22" s="641"/>
    </row>
    <row r="23" spans="1:5">
      <c r="A23" s="651"/>
      <c r="B23" s="657"/>
      <c r="C23" s="11" t="s">
        <v>31</v>
      </c>
      <c r="D23" s="649"/>
      <c r="E23" s="641"/>
    </row>
    <row r="24" spans="1:5">
      <c r="A24" s="651"/>
      <c r="B24" s="657"/>
      <c r="C24" s="11" t="s">
        <v>30</v>
      </c>
      <c r="D24" s="259"/>
      <c r="E24" s="641"/>
    </row>
    <row r="25" spans="1:5" ht="15" customHeight="1">
      <c r="A25" s="651"/>
      <c r="B25" s="658"/>
      <c r="C25" s="11" t="s">
        <v>26</v>
      </c>
      <c r="D25" s="257"/>
      <c r="E25" s="641"/>
    </row>
    <row r="26" spans="1:5" ht="25.5">
      <c r="A26" s="651"/>
      <c r="B26" s="659" t="s">
        <v>29</v>
      </c>
      <c r="C26" s="11" t="s">
        <v>28</v>
      </c>
      <c r="D26" s="471"/>
      <c r="E26" s="641"/>
    </row>
    <row r="27" spans="1:5" ht="25.5">
      <c r="A27" s="651"/>
      <c r="B27" s="657"/>
      <c r="C27" s="11" t="s">
        <v>27</v>
      </c>
      <c r="D27" s="259"/>
      <c r="E27" s="641"/>
    </row>
    <row r="28" spans="1:5" ht="25.5">
      <c r="A28" s="651"/>
      <c r="B28" s="657"/>
      <c r="C28" s="11" t="s">
        <v>26</v>
      </c>
      <c r="D28" s="257"/>
      <c r="E28" s="641"/>
    </row>
    <row r="29" spans="1:5" ht="39" thickBot="1">
      <c r="A29" s="652"/>
      <c r="B29" s="660"/>
      <c r="C29" s="8" t="s">
        <v>25</v>
      </c>
      <c r="D29" s="10"/>
      <c r="E29" s="642"/>
    </row>
    <row r="30" spans="1:5" ht="30" customHeight="1">
      <c r="A30" s="655" t="s">
        <v>3080</v>
      </c>
      <c r="B30" s="661" t="s">
        <v>3081</v>
      </c>
      <c r="C30" s="661"/>
      <c r="D30" s="472">
        <v>0</v>
      </c>
      <c r="E30" s="615" t="s">
        <v>24</v>
      </c>
    </row>
    <row r="31" spans="1:5" ht="34.5" customHeight="1" thickBot="1">
      <c r="A31" s="656"/>
      <c r="B31" s="662" t="s">
        <v>3082</v>
      </c>
      <c r="C31" s="662"/>
      <c r="D31" s="473">
        <v>0</v>
      </c>
      <c r="E31" s="617"/>
    </row>
    <row r="32" spans="1:5" ht="15" customHeight="1">
      <c r="A32" s="668"/>
      <c r="B32" s="669"/>
      <c r="C32" s="669"/>
      <c r="D32" s="669"/>
      <c r="E32" s="670"/>
    </row>
    <row r="33" spans="1:5" ht="15" customHeight="1">
      <c r="A33" s="671" t="s">
        <v>3080</v>
      </c>
      <c r="B33" s="672"/>
      <c r="C33" s="672"/>
      <c r="D33" s="672"/>
      <c r="E33" s="673"/>
    </row>
    <row r="34" spans="1:5">
      <c r="A34" s="663" t="s">
        <v>23</v>
      </c>
      <c r="B34" s="664"/>
      <c r="C34" s="664"/>
      <c r="D34" s="674" t="s">
        <v>3189</v>
      </c>
      <c r="E34" s="675"/>
    </row>
    <row r="35" spans="1:5">
      <c r="A35" s="663" t="s">
        <v>22</v>
      </c>
      <c r="B35" s="665"/>
      <c r="C35" s="9" t="s">
        <v>21</v>
      </c>
      <c r="D35" s="653" t="s">
        <v>3204</v>
      </c>
      <c r="E35" s="654"/>
    </row>
    <row r="36" spans="1:5">
      <c r="A36" s="666"/>
      <c r="B36" s="665"/>
      <c r="C36" s="9" t="s">
        <v>20</v>
      </c>
      <c r="D36" s="653" t="s">
        <v>3205</v>
      </c>
      <c r="E36" s="654"/>
    </row>
    <row r="37" spans="1:5">
      <c r="A37" s="666"/>
      <c r="B37" s="665"/>
      <c r="C37" s="8" t="s">
        <v>19</v>
      </c>
      <c r="D37" s="667">
        <v>37944</v>
      </c>
      <c r="E37" s="654"/>
    </row>
    <row r="38" spans="1:5" ht="15" customHeight="1">
      <c r="A38" s="638" t="s">
        <v>18</v>
      </c>
      <c r="B38" s="639"/>
      <c r="C38" s="639"/>
      <c r="D38" s="639"/>
      <c r="E38" s="640"/>
    </row>
    <row r="39" spans="1:5">
      <c r="A39" s="415" t="s">
        <v>3190</v>
      </c>
      <c r="B39" s="133"/>
      <c r="C39" s="133"/>
      <c r="D39" s="133"/>
      <c r="E39" s="416"/>
    </row>
    <row r="40" spans="1:5" outlineLevel="1">
      <c r="A40" s="406" t="s">
        <v>3191</v>
      </c>
      <c r="B40" s="407"/>
      <c r="C40" s="407"/>
      <c r="D40" s="407"/>
      <c r="E40" s="408"/>
    </row>
    <row r="41" spans="1:5" outlineLevel="1">
      <c r="A41" s="409" t="s">
        <v>3508</v>
      </c>
      <c r="B41" s="410"/>
      <c r="C41" s="410"/>
      <c r="D41" s="410"/>
      <c r="E41" s="411"/>
    </row>
    <row r="42" spans="1:5" ht="15" customHeight="1">
      <c r="A42" s="638" t="s">
        <v>17</v>
      </c>
      <c r="B42" s="639"/>
      <c r="C42" s="639"/>
      <c r="D42" s="639"/>
      <c r="E42" s="640"/>
    </row>
    <row r="43" spans="1:5" ht="15" customHeight="1">
      <c r="A43" s="419" t="s">
        <v>3206</v>
      </c>
      <c r="B43" s="417"/>
      <c r="C43" s="417"/>
      <c r="D43" s="417"/>
      <c r="E43" s="418"/>
    </row>
    <row r="44" spans="1:5" outlineLevel="1">
      <c r="A44" s="474" t="s">
        <v>3192</v>
      </c>
      <c r="B44" s="407"/>
      <c r="C44" s="407"/>
      <c r="D44" s="407"/>
      <c r="E44" s="408"/>
    </row>
    <row r="45" spans="1:5" outlineLevel="1">
      <c r="A45" s="474" t="s">
        <v>3193</v>
      </c>
      <c r="B45" s="410"/>
      <c r="C45" s="410"/>
      <c r="D45" s="410"/>
      <c r="E45" s="411"/>
    </row>
    <row r="46" spans="1:5" outlineLevel="1">
      <c r="A46" s="474" t="s">
        <v>3511</v>
      </c>
      <c r="B46" s="410"/>
      <c r="C46" s="410"/>
      <c r="D46" s="410"/>
      <c r="E46" s="411"/>
    </row>
    <row r="47" spans="1:5" ht="15" customHeight="1" outlineLevel="1">
      <c r="A47" s="676"/>
      <c r="B47" s="677"/>
      <c r="C47" s="677"/>
      <c r="D47" s="677"/>
      <c r="E47" s="678"/>
    </row>
    <row r="48" spans="1:5" ht="15" customHeight="1" outlineLevel="1">
      <c r="A48" s="671" t="s">
        <v>3080</v>
      </c>
      <c r="B48" s="672"/>
      <c r="C48" s="672"/>
      <c r="D48" s="672"/>
      <c r="E48" s="673"/>
    </row>
    <row r="49" spans="1:5" ht="15" customHeight="1" outlineLevel="1">
      <c r="A49" s="663" t="s">
        <v>23</v>
      </c>
      <c r="B49" s="664"/>
      <c r="C49" s="664"/>
      <c r="D49" s="674" t="s">
        <v>3207</v>
      </c>
      <c r="E49" s="675"/>
    </row>
    <row r="50" spans="1:5" ht="15" customHeight="1" outlineLevel="1">
      <c r="A50" s="663" t="s">
        <v>22</v>
      </c>
      <c r="B50" s="665"/>
      <c r="C50" s="9" t="s">
        <v>21</v>
      </c>
      <c r="D50" s="653" t="s">
        <v>3204</v>
      </c>
      <c r="E50" s="654"/>
    </row>
    <row r="51" spans="1:5" outlineLevel="1">
      <c r="A51" s="666"/>
      <c r="B51" s="665"/>
      <c r="C51" s="9" t="s">
        <v>20</v>
      </c>
      <c r="D51" s="653" t="s">
        <v>3208</v>
      </c>
      <c r="E51" s="654"/>
    </row>
    <row r="52" spans="1:5" ht="15" customHeight="1" outlineLevel="1">
      <c r="A52" s="666"/>
      <c r="B52" s="665"/>
      <c r="C52" s="8" t="s">
        <v>19</v>
      </c>
      <c r="D52" s="667">
        <v>36692</v>
      </c>
      <c r="E52" s="654"/>
    </row>
    <row r="53" spans="1:5" ht="15" customHeight="1" outlineLevel="1">
      <c r="A53" s="638" t="s">
        <v>18</v>
      </c>
      <c r="B53" s="639"/>
      <c r="C53" s="639"/>
      <c r="D53" s="639"/>
      <c r="E53" s="640"/>
    </row>
    <row r="54" spans="1:5" outlineLevel="1">
      <c r="A54" s="679" t="s">
        <v>3209</v>
      </c>
      <c r="B54" s="680"/>
      <c r="C54" s="680"/>
      <c r="D54" s="680"/>
      <c r="E54" s="68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8" t="s">
        <v>17</v>
      </c>
      <c r="B70" s="639"/>
      <c r="C70" s="639"/>
      <c r="D70" s="639"/>
      <c r="E70" s="640"/>
    </row>
    <row r="71" spans="1:5" outlineLevel="1">
      <c r="A71" s="415" t="s">
        <v>3219</v>
      </c>
      <c r="B71" s="133"/>
      <c r="C71" s="133"/>
      <c r="D71" s="133"/>
      <c r="E71" s="416"/>
    </row>
    <row r="72" spans="1:5" outlineLevel="1">
      <c r="A72" s="682"/>
      <c r="B72" s="683"/>
      <c r="C72" s="683"/>
      <c r="D72" s="683"/>
      <c r="E72" s="684"/>
    </row>
    <row r="73" spans="1:5" ht="15" customHeight="1" outlineLevel="1">
      <c r="A73" s="671" t="s">
        <v>3080</v>
      </c>
      <c r="B73" s="672"/>
      <c r="C73" s="672"/>
      <c r="D73" s="672"/>
      <c r="E73" s="673"/>
    </row>
    <row r="74" spans="1:5" ht="15" customHeight="1" outlineLevel="1">
      <c r="A74" s="663" t="s">
        <v>23</v>
      </c>
      <c r="B74" s="664"/>
      <c r="C74" s="664"/>
      <c r="D74" s="674" t="s">
        <v>3210</v>
      </c>
      <c r="E74" s="675"/>
    </row>
    <row r="75" spans="1:5" ht="15" customHeight="1" outlineLevel="1">
      <c r="A75" s="663" t="s">
        <v>22</v>
      </c>
      <c r="B75" s="665"/>
      <c r="C75" s="9" t="s">
        <v>21</v>
      </c>
      <c r="D75" s="653" t="s">
        <v>3204</v>
      </c>
      <c r="E75" s="654"/>
    </row>
    <row r="76" spans="1:5" outlineLevel="1">
      <c r="A76" s="666"/>
      <c r="B76" s="665"/>
      <c r="C76" s="9" t="s">
        <v>20</v>
      </c>
      <c r="D76" s="653" t="s">
        <v>3208</v>
      </c>
      <c r="E76" s="654"/>
    </row>
    <row r="77" spans="1:5" outlineLevel="1">
      <c r="A77" s="666"/>
      <c r="B77" s="665"/>
      <c r="C77" s="8" t="s">
        <v>19</v>
      </c>
      <c r="D77" s="667">
        <v>37875</v>
      </c>
      <c r="E77" s="654"/>
    </row>
    <row r="78" spans="1:5" ht="15" customHeight="1" outlineLevel="1">
      <c r="A78" s="638" t="s">
        <v>18</v>
      </c>
      <c r="B78" s="639"/>
      <c r="C78" s="639"/>
      <c r="D78" s="639"/>
      <c r="E78" s="640"/>
    </row>
    <row r="79" spans="1:5" outlineLevel="1">
      <c r="A79" s="679" t="s">
        <v>3211</v>
      </c>
      <c r="B79" s="680"/>
      <c r="C79" s="680"/>
      <c r="D79" s="680"/>
      <c r="E79" s="68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8" t="s">
        <v>17</v>
      </c>
      <c r="B95" s="639"/>
      <c r="C95" s="639"/>
      <c r="D95" s="639"/>
      <c r="E95" s="640"/>
    </row>
    <row r="96" spans="1:5" outlineLevel="1">
      <c r="A96" s="415" t="s">
        <v>3219</v>
      </c>
      <c r="B96" s="133"/>
      <c r="C96" s="133"/>
      <c r="D96" s="133"/>
      <c r="E96" s="416"/>
    </row>
    <row r="97" spans="1:5" outlineLevel="1">
      <c r="A97" s="682"/>
      <c r="B97" s="683"/>
      <c r="C97" s="683"/>
      <c r="D97" s="683"/>
      <c r="E97" s="684"/>
    </row>
    <row r="98" spans="1:5" ht="15" customHeight="1" outlineLevel="1">
      <c r="A98" s="671" t="s">
        <v>3080</v>
      </c>
      <c r="B98" s="672"/>
      <c r="C98" s="672"/>
      <c r="D98" s="672"/>
      <c r="E98" s="673"/>
    </row>
    <row r="99" spans="1:5" ht="15" customHeight="1" outlineLevel="1">
      <c r="A99" s="663" t="s">
        <v>23</v>
      </c>
      <c r="B99" s="664"/>
      <c r="C99" s="664"/>
      <c r="D99" s="674" t="s">
        <v>3197</v>
      </c>
      <c r="E99" s="675"/>
    </row>
    <row r="100" spans="1:5" ht="15" customHeight="1" outlineLevel="1">
      <c r="A100" s="663" t="s">
        <v>22</v>
      </c>
      <c r="B100" s="665"/>
      <c r="C100" s="9" t="s">
        <v>21</v>
      </c>
      <c r="D100" s="653" t="s">
        <v>3195</v>
      </c>
      <c r="E100" s="654"/>
    </row>
    <row r="101" spans="1:5" outlineLevel="1">
      <c r="A101" s="666"/>
      <c r="B101" s="665"/>
      <c r="C101" s="9" t="s">
        <v>20</v>
      </c>
      <c r="D101" s="653" t="s">
        <v>3196</v>
      </c>
      <c r="E101" s="654"/>
    </row>
    <row r="102" spans="1:5" outlineLevel="1">
      <c r="A102" s="666"/>
      <c r="B102" s="665"/>
      <c r="C102" s="8" t="s">
        <v>19</v>
      </c>
      <c r="D102" s="667">
        <v>39750</v>
      </c>
      <c r="E102" s="654"/>
    </row>
    <row r="103" spans="1:5" ht="15" customHeight="1" outlineLevel="1">
      <c r="A103" s="638" t="s">
        <v>18</v>
      </c>
      <c r="B103" s="639"/>
      <c r="C103" s="639"/>
      <c r="D103" s="639"/>
      <c r="E103" s="640"/>
    </row>
    <row r="104" spans="1:5" outlineLevel="1">
      <c r="A104" s="679" t="s">
        <v>3198</v>
      </c>
      <c r="B104" s="680"/>
      <c r="C104" s="680"/>
      <c r="D104" s="680"/>
      <c r="E104" s="68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8" t="s">
        <v>17</v>
      </c>
      <c r="B120" s="639"/>
      <c r="C120" s="639"/>
      <c r="D120" s="639"/>
      <c r="E120" s="640"/>
    </row>
    <row r="121" spans="1:5" outlineLevel="1">
      <c r="A121" s="415" t="s">
        <v>3199</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22"/>
      <c r="B3" s="622"/>
      <c r="C3" s="622"/>
      <c r="D3" s="622"/>
      <c r="E3" s="622"/>
    </row>
    <row r="4" spans="1:5" ht="20.100000000000001" customHeight="1">
      <c r="A4" s="623" t="s">
        <v>858</v>
      </c>
      <c r="B4" s="624"/>
      <c r="C4" s="624"/>
      <c r="D4" s="624"/>
      <c r="E4" s="627" t="s">
        <v>3154</v>
      </c>
    </row>
    <row r="5" spans="1:5" ht="31.5" customHeight="1" thickBot="1">
      <c r="A5" s="625"/>
      <c r="B5" s="626"/>
      <c r="C5" s="626"/>
      <c r="D5" s="626"/>
      <c r="E5" s="628"/>
    </row>
    <row r="6" spans="1:5" ht="15.75" thickBot="1">
      <c r="A6" s="836" t="str">
        <f>Obsah!A32</f>
        <v>Informace platné k datu</v>
      </c>
      <c r="B6" s="837"/>
      <c r="C6" s="993"/>
      <c r="D6" s="468">
        <f>Obsah!$C$3</f>
        <v>42460</v>
      </c>
      <c r="E6" s="111"/>
    </row>
    <row r="7" spans="1:5" ht="15" customHeight="1">
      <c r="A7" s="983" t="s">
        <v>866</v>
      </c>
      <c r="B7" s="986" t="s">
        <v>67</v>
      </c>
      <c r="C7" s="181" t="s">
        <v>54</v>
      </c>
      <c r="D7" s="180"/>
      <c r="E7" s="990" t="s">
        <v>3124</v>
      </c>
    </row>
    <row r="8" spans="1:5" ht="15" customHeight="1">
      <c r="A8" s="984"/>
      <c r="B8" s="987"/>
      <c r="C8" s="27" t="s">
        <v>51</v>
      </c>
      <c r="D8" s="26"/>
      <c r="E8" s="991"/>
    </row>
    <row r="9" spans="1:5" ht="15" customHeight="1">
      <c r="A9" s="984"/>
      <c r="B9" s="987"/>
      <c r="C9" s="11" t="s">
        <v>63</v>
      </c>
      <c r="D9" s="22"/>
      <c r="E9" s="991"/>
    </row>
    <row r="10" spans="1:5" ht="15" customHeight="1">
      <c r="A10" s="984"/>
      <c r="B10" s="987"/>
      <c r="C10" s="11" t="s">
        <v>865</v>
      </c>
      <c r="D10" s="179"/>
      <c r="E10" s="991"/>
    </row>
    <row r="11" spans="1:5" ht="15" customHeight="1">
      <c r="A11" s="984"/>
      <c r="B11" s="987"/>
      <c r="C11" s="11" t="s">
        <v>863</v>
      </c>
      <c r="D11" s="178"/>
      <c r="E11" s="991"/>
    </row>
    <row r="12" spans="1:5" ht="15" customHeight="1" thickBot="1">
      <c r="A12" s="985"/>
      <c r="B12" s="988"/>
      <c r="C12" s="27" t="s">
        <v>864</v>
      </c>
      <c r="D12" s="177"/>
      <c r="E12" s="992"/>
    </row>
    <row r="13" spans="1:5" ht="15" hidden="1" customHeight="1" outlineLevel="1">
      <c r="A13" s="983" t="s">
        <v>866</v>
      </c>
      <c r="B13" s="986" t="s">
        <v>67</v>
      </c>
      <c r="C13" s="252" t="s">
        <v>54</v>
      </c>
      <c r="D13" s="180"/>
      <c r="E13" s="615" t="s">
        <v>44</v>
      </c>
    </row>
    <row r="14" spans="1:5" ht="15" hidden="1" customHeight="1" outlineLevel="1">
      <c r="A14" s="984"/>
      <c r="B14" s="987"/>
      <c r="C14" s="27" t="s">
        <v>51</v>
      </c>
      <c r="D14" s="26"/>
      <c r="E14" s="616"/>
    </row>
    <row r="15" spans="1:5" hidden="1" outlineLevel="1">
      <c r="A15" s="984"/>
      <c r="B15" s="987"/>
      <c r="C15" s="253" t="s">
        <v>63</v>
      </c>
      <c r="D15" s="22"/>
      <c r="E15" s="616"/>
    </row>
    <row r="16" spans="1:5" ht="15" hidden="1" customHeight="1" outlineLevel="1">
      <c r="A16" s="984"/>
      <c r="B16" s="987"/>
      <c r="C16" s="253" t="s">
        <v>865</v>
      </c>
      <c r="D16" s="179"/>
      <c r="E16" s="616"/>
    </row>
    <row r="17" spans="1:5" hidden="1" outlineLevel="1">
      <c r="A17" s="984"/>
      <c r="B17" s="987"/>
      <c r="C17" s="253" t="s">
        <v>863</v>
      </c>
      <c r="D17" s="178"/>
      <c r="E17" s="616"/>
    </row>
    <row r="18" spans="1:5" ht="15" hidden="1" customHeight="1" outlineLevel="1" thickBot="1">
      <c r="A18" s="985"/>
      <c r="B18" s="988"/>
      <c r="C18" s="27" t="s">
        <v>864</v>
      </c>
      <c r="D18" s="177"/>
      <c r="E18" s="617"/>
    </row>
    <row r="19" spans="1:5" ht="15" hidden="1" customHeight="1" outlineLevel="1">
      <c r="A19" s="983" t="s">
        <v>866</v>
      </c>
      <c r="B19" s="986" t="s">
        <v>67</v>
      </c>
      <c r="C19" s="252" t="s">
        <v>54</v>
      </c>
      <c r="D19" s="180"/>
      <c r="E19" s="615" t="s">
        <v>44</v>
      </c>
    </row>
    <row r="20" spans="1:5" ht="15" hidden="1" customHeight="1" outlineLevel="1">
      <c r="A20" s="984"/>
      <c r="B20" s="987"/>
      <c r="C20" s="27" t="s">
        <v>51</v>
      </c>
      <c r="D20" s="26"/>
      <c r="E20" s="616"/>
    </row>
    <row r="21" spans="1:5" hidden="1" outlineLevel="1">
      <c r="A21" s="984"/>
      <c r="B21" s="987"/>
      <c r="C21" s="253" t="s">
        <v>63</v>
      </c>
      <c r="D21" s="22"/>
      <c r="E21" s="616"/>
    </row>
    <row r="22" spans="1:5" hidden="1" outlineLevel="1">
      <c r="A22" s="984"/>
      <c r="B22" s="987"/>
      <c r="C22" s="253" t="s">
        <v>865</v>
      </c>
      <c r="D22" s="179"/>
      <c r="E22" s="616"/>
    </row>
    <row r="23" spans="1:5" ht="15" hidden="1" customHeight="1" outlineLevel="1">
      <c r="A23" s="984"/>
      <c r="B23" s="987"/>
      <c r="C23" s="253" t="s">
        <v>863</v>
      </c>
      <c r="D23" s="178"/>
      <c r="E23" s="616"/>
    </row>
    <row r="24" spans="1:5" ht="15" hidden="1" customHeight="1" outlineLevel="1" thickBot="1">
      <c r="A24" s="985"/>
      <c r="B24" s="988"/>
      <c r="C24" s="27" t="s">
        <v>864</v>
      </c>
      <c r="D24" s="177"/>
      <c r="E24" s="617"/>
    </row>
    <row r="25" spans="1:5" ht="15" hidden="1" customHeight="1" outlineLevel="1">
      <c r="A25" s="983" t="s">
        <v>866</v>
      </c>
      <c r="B25" s="986" t="s">
        <v>67</v>
      </c>
      <c r="C25" s="252" t="s">
        <v>54</v>
      </c>
      <c r="D25" s="180"/>
      <c r="E25" s="615" t="s">
        <v>44</v>
      </c>
    </row>
    <row r="26" spans="1:5" hidden="1" outlineLevel="1">
      <c r="A26" s="984"/>
      <c r="B26" s="987"/>
      <c r="C26" s="27" t="s">
        <v>51</v>
      </c>
      <c r="D26" s="26"/>
      <c r="E26" s="616"/>
    </row>
    <row r="27" spans="1:5" hidden="1" outlineLevel="1">
      <c r="A27" s="984"/>
      <c r="B27" s="987"/>
      <c r="C27" s="253" t="s">
        <v>63</v>
      </c>
      <c r="D27" s="22"/>
      <c r="E27" s="616"/>
    </row>
    <row r="28" spans="1:5" hidden="1" outlineLevel="1">
      <c r="A28" s="984"/>
      <c r="B28" s="987"/>
      <c r="C28" s="253" t="s">
        <v>865</v>
      </c>
      <c r="D28" s="179"/>
      <c r="E28" s="616"/>
    </row>
    <row r="29" spans="1:5" ht="15" hidden="1" customHeight="1" outlineLevel="1">
      <c r="A29" s="984"/>
      <c r="B29" s="987"/>
      <c r="C29" s="253" t="s">
        <v>863</v>
      </c>
      <c r="D29" s="178"/>
      <c r="E29" s="616"/>
    </row>
    <row r="30" spans="1:5" ht="15" hidden="1" customHeight="1" outlineLevel="1" thickBot="1">
      <c r="A30" s="985"/>
      <c r="B30" s="988"/>
      <c r="C30" s="27" t="s">
        <v>864</v>
      </c>
      <c r="D30" s="177"/>
      <c r="E30" s="617"/>
    </row>
    <row r="31" spans="1:5" ht="15" hidden="1" customHeight="1" outlineLevel="1">
      <c r="A31" s="983" t="s">
        <v>866</v>
      </c>
      <c r="B31" s="986" t="s">
        <v>67</v>
      </c>
      <c r="C31" s="252" t="s">
        <v>54</v>
      </c>
      <c r="D31" s="180"/>
      <c r="E31" s="615" t="s">
        <v>44</v>
      </c>
    </row>
    <row r="32" spans="1:5" hidden="1" outlineLevel="1">
      <c r="A32" s="984"/>
      <c r="B32" s="987"/>
      <c r="C32" s="27" t="s">
        <v>51</v>
      </c>
      <c r="D32" s="26"/>
      <c r="E32" s="616"/>
    </row>
    <row r="33" spans="1:5" hidden="1" outlineLevel="1">
      <c r="A33" s="984"/>
      <c r="B33" s="987"/>
      <c r="C33" s="253" t="s">
        <v>63</v>
      </c>
      <c r="D33" s="22"/>
      <c r="E33" s="616"/>
    </row>
    <row r="34" spans="1:5" hidden="1" outlineLevel="1">
      <c r="A34" s="984"/>
      <c r="B34" s="987"/>
      <c r="C34" s="253" t="s">
        <v>865</v>
      </c>
      <c r="D34" s="179"/>
      <c r="E34" s="616"/>
    </row>
    <row r="35" spans="1:5" ht="15" hidden="1" customHeight="1" outlineLevel="1">
      <c r="A35" s="984"/>
      <c r="B35" s="987"/>
      <c r="C35" s="253" t="s">
        <v>863</v>
      </c>
      <c r="D35" s="178"/>
      <c r="E35" s="616"/>
    </row>
    <row r="36" spans="1:5" ht="15" hidden="1" customHeight="1" outlineLevel="1" thickBot="1">
      <c r="A36" s="985"/>
      <c r="B36" s="988"/>
      <c r="C36" s="27" t="s">
        <v>864</v>
      </c>
      <c r="D36" s="177"/>
      <c r="E36" s="617"/>
    </row>
    <row r="37" spans="1:5" ht="15" hidden="1" customHeight="1" outlineLevel="1">
      <c r="A37" s="983" t="s">
        <v>866</v>
      </c>
      <c r="B37" s="986" t="s">
        <v>67</v>
      </c>
      <c r="C37" s="252" t="s">
        <v>54</v>
      </c>
      <c r="D37" s="180"/>
      <c r="E37" s="615" t="s">
        <v>44</v>
      </c>
    </row>
    <row r="38" spans="1:5" hidden="1" outlineLevel="1">
      <c r="A38" s="984"/>
      <c r="B38" s="987"/>
      <c r="C38" s="27" t="s">
        <v>51</v>
      </c>
      <c r="D38" s="26"/>
      <c r="E38" s="616"/>
    </row>
    <row r="39" spans="1:5" hidden="1" outlineLevel="1">
      <c r="A39" s="984"/>
      <c r="B39" s="987"/>
      <c r="C39" s="253" t="s">
        <v>63</v>
      </c>
      <c r="D39" s="22"/>
      <c r="E39" s="616"/>
    </row>
    <row r="40" spans="1:5" hidden="1" outlineLevel="1">
      <c r="A40" s="984"/>
      <c r="B40" s="987"/>
      <c r="C40" s="253" t="s">
        <v>865</v>
      </c>
      <c r="D40" s="179"/>
      <c r="E40" s="616"/>
    </row>
    <row r="41" spans="1:5" ht="15" hidden="1" customHeight="1" outlineLevel="1">
      <c r="A41" s="984"/>
      <c r="B41" s="987"/>
      <c r="C41" s="253" t="s">
        <v>863</v>
      </c>
      <c r="D41" s="178"/>
      <c r="E41" s="616"/>
    </row>
    <row r="42" spans="1:5" ht="15" hidden="1" customHeight="1" outlineLevel="1" thickBot="1">
      <c r="A42" s="985"/>
      <c r="B42" s="988"/>
      <c r="C42" s="27" t="s">
        <v>864</v>
      </c>
      <c r="D42" s="177"/>
      <c r="E42" s="617"/>
    </row>
    <row r="43" spans="1:5" ht="15" hidden="1" customHeight="1" outlineLevel="1">
      <c r="A43" s="983" t="s">
        <v>866</v>
      </c>
      <c r="B43" s="986" t="s">
        <v>67</v>
      </c>
      <c r="C43" s="252" t="s">
        <v>54</v>
      </c>
      <c r="D43" s="180"/>
      <c r="E43" s="615" t="s">
        <v>44</v>
      </c>
    </row>
    <row r="44" spans="1:5" hidden="1" outlineLevel="1">
      <c r="A44" s="984"/>
      <c r="B44" s="987"/>
      <c r="C44" s="27" t="s">
        <v>51</v>
      </c>
      <c r="D44" s="26"/>
      <c r="E44" s="616"/>
    </row>
    <row r="45" spans="1:5" hidden="1" outlineLevel="1">
      <c r="A45" s="984"/>
      <c r="B45" s="987"/>
      <c r="C45" s="253" t="s">
        <v>63</v>
      </c>
      <c r="D45" s="22"/>
      <c r="E45" s="616"/>
    </row>
    <row r="46" spans="1:5" hidden="1" outlineLevel="1">
      <c r="A46" s="984"/>
      <c r="B46" s="987"/>
      <c r="C46" s="253" t="s">
        <v>865</v>
      </c>
      <c r="D46" s="179"/>
      <c r="E46" s="616"/>
    </row>
    <row r="47" spans="1:5" ht="15" hidden="1" customHeight="1" outlineLevel="1">
      <c r="A47" s="984"/>
      <c r="B47" s="987"/>
      <c r="C47" s="253" t="s">
        <v>863</v>
      </c>
      <c r="D47" s="178"/>
      <c r="E47" s="616"/>
    </row>
    <row r="48" spans="1:5" ht="15" hidden="1" customHeight="1" outlineLevel="1" thickBot="1">
      <c r="A48" s="985"/>
      <c r="B48" s="988"/>
      <c r="C48" s="27" t="s">
        <v>864</v>
      </c>
      <c r="D48" s="177"/>
      <c r="E48" s="617"/>
    </row>
    <row r="49" spans="1:5" ht="15" hidden="1" customHeight="1" outlineLevel="1">
      <c r="A49" s="983" t="s">
        <v>866</v>
      </c>
      <c r="B49" s="986" t="s">
        <v>67</v>
      </c>
      <c r="C49" s="252" t="s">
        <v>54</v>
      </c>
      <c r="D49" s="180"/>
      <c r="E49" s="615" t="s">
        <v>44</v>
      </c>
    </row>
    <row r="50" spans="1:5" hidden="1" outlineLevel="1">
      <c r="A50" s="984"/>
      <c r="B50" s="987"/>
      <c r="C50" s="27" t="s">
        <v>51</v>
      </c>
      <c r="D50" s="26"/>
      <c r="E50" s="616"/>
    </row>
    <row r="51" spans="1:5" hidden="1" outlineLevel="1">
      <c r="A51" s="984"/>
      <c r="B51" s="987"/>
      <c r="C51" s="253" t="s">
        <v>63</v>
      </c>
      <c r="D51" s="22"/>
      <c r="E51" s="616"/>
    </row>
    <row r="52" spans="1:5" hidden="1" outlineLevel="1">
      <c r="A52" s="984"/>
      <c r="B52" s="987"/>
      <c r="C52" s="253" t="s">
        <v>865</v>
      </c>
      <c r="D52" s="179"/>
      <c r="E52" s="616"/>
    </row>
    <row r="53" spans="1:5" ht="15" hidden="1" customHeight="1" outlineLevel="1">
      <c r="A53" s="984"/>
      <c r="B53" s="987"/>
      <c r="C53" s="253" t="s">
        <v>863</v>
      </c>
      <c r="D53" s="178"/>
      <c r="E53" s="616"/>
    </row>
    <row r="54" spans="1:5" ht="15" hidden="1" customHeight="1" outlineLevel="1" thickBot="1">
      <c r="A54" s="985"/>
      <c r="B54" s="988"/>
      <c r="C54" s="27" t="s">
        <v>864</v>
      </c>
      <c r="D54" s="177"/>
      <c r="E54" s="617"/>
    </row>
    <row r="55" spans="1:5" ht="15" hidden="1" customHeight="1" outlineLevel="1">
      <c r="A55" s="983" t="s">
        <v>866</v>
      </c>
      <c r="B55" s="986" t="s">
        <v>67</v>
      </c>
      <c r="C55" s="252" t="s">
        <v>54</v>
      </c>
      <c r="D55" s="180"/>
      <c r="E55" s="615" t="s">
        <v>44</v>
      </c>
    </row>
    <row r="56" spans="1:5" hidden="1" outlineLevel="1">
      <c r="A56" s="984"/>
      <c r="B56" s="987"/>
      <c r="C56" s="27" t="s">
        <v>51</v>
      </c>
      <c r="D56" s="26"/>
      <c r="E56" s="616"/>
    </row>
    <row r="57" spans="1:5" hidden="1" outlineLevel="1">
      <c r="A57" s="984"/>
      <c r="B57" s="987"/>
      <c r="C57" s="253" t="s">
        <v>63</v>
      </c>
      <c r="D57" s="22"/>
      <c r="E57" s="616"/>
    </row>
    <row r="58" spans="1:5" hidden="1" outlineLevel="1">
      <c r="A58" s="984"/>
      <c r="B58" s="987"/>
      <c r="C58" s="253" t="s">
        <v>865</v>
      </c>
      <c r="D58" s="179"/>
      <c r="E58" s="616"/>
    </row>
    <row r="59" spans="1:5" ht="15" hidden="1" customHeight="1" outlineLevel="1">
      <c r="A59" s="984"/>
      <c r="B59" s="987"/>
      <c r="C59" s="253" t="s">
        <v>863</v>
      </c>
      <c r="D59" s="178"/>
      <c r="E59" s="616"/>
    </row>
    <row r="60" spans="1:5" ht="15" hidden="1" customHeight="1" outlineLevel="1" thickBot="1">
      <c r="A60" s="985"/>
      <c r="B60" s="988"/>
      <c r="C60" s="27" t="s">
        <v>864</v>
      </c>
      <c r="D60" s="177"/>
      <c r="E60" s="617"/>
    </row>
    <row r="61" spans="1:5" ht="15" hidden="1" customHeight="1" outlineLevel="1">
      <c r="A61" s="983" t="s">
        <v>866</v>
      </c>
      <c r="B61" s="986" t="s">
        <v>67</v>
      </c>
      <c r="C61" s="252" t="s">
        <v>54</v>
      </c>
      <c r="D61" s="180"/>
      <c r="E61" s="615" t="s">
        <v>44</v>
      </c>
    </row>
    <row r="62" spans="1:5" hidden="1" outlineLevel="1">
      <c r="A62" s="984"/>
      <c r="B62" s="987"/>
      <c r="C62" s="27" t="s">
        <v>51</v>
      </c>
      <c r="D62" s="26"/>
      <c r="E62" s="616"/>
    </row>
    <row r="63" spans="1:5" hidden="1" outlineLevel="1">
      <c r="A63" s="984"/>
      <c r="B63" s="987"/>
      <c r="C63" s="253" t="s">
        <v>63</v>
      </c>
      <c r="D63" s="22"/>
      <c r="E63" s="616"/>
    </row>
    <row r="64" spans="1:5" hidden="1" outlineLevel="1">
      <c r="A64" s="984"/>
      <c r="B64" s="987"/>
      <c r="C64" s="253" t="s">
        <v>865</v>
      </c>
      <c r="D64" s="179"/>
      <c r="E64" s="616"/>
    </row>
    <row r="65" spans="1:5" ht="15" hidden="1" customHeight="1" outlineLevel="1">
      <c r="A65" s="984"/>
      <c r="B65" s="987"/>
      <c r="C65" s="253" t="s">
        <v>863</v>
      </c>
      <c r="D65" s="178"/>
      <c r="E65" s="616"/>
    </row>
    <row r="66" spans="1:5" ht="15" hidden="1" customHeight="1" outlineLevel="1" thickBot="1">
      <c r="A66" s="985"/>
      <c r="B66" s="988"/>
      <c r="C66" s="27" t="s">
        <v>864</v>
      </c>
      <c r="D66" s="177"/>
      <c r="E66" s="617"/>
    </row>
    <row r="67" spans="1:5" ht="15" hidden="1" customHeight="1" outlineLevel="1">
      <c r="A67" s="983" t="s">
        <v>866</v>
      </c>
      <c r="B67" s="986" t="s">
        <v>67</v>
      </c>
      <c r="C67" s="252" t="s">
        <v>54</v>
      </c>
      <c r="D67" s="180"/>
      <c r="E67" s="615" t="s">
        <v>44</v>
      </c>
    </row>
    <row r="68" spans="1:5" hidden="1" outlineLevel="1">
      <c r="A68" s="984"/>
      <c r="B68" s="987"/>
      <c r="C68" s="27" t="s">
        <v>51</v>
      </c>
      <c r="D68" s="26"/>
      <c r="E68" s="616"/>
    </row>
    <row r="69" spans="1:5" hidden="1" outlineLevel="1">
      <c r="A69" s="984"/>
      <c r="B69" s="987"/>
      <c r="C69" s="253" t="s">
        <v>63</v>
      </c>
      <c r="D69" s="22"/>
      <c r="E69" s="616"/>
    </row>
    <row r="70" spans="1:5" hidden="1" outlineLevel="1">
      <c r="A70" s="984"/>
      <c r="B70" s="987"/>
      <c r="C70" s="253" t="s">
        <v>865</v>
      </c>
      <c r="D70" s="179"/>
      <c r="E70" s="616"/>
    </row>
    <row r="71" spans="1:5" ht="15" hidden="1" customHeight="1" outlineLevel="1">
      <c r="A71" s="984"/>
      <c r="B71" s="987"/>
      <c r="C71" s="253" t="s">
        <v>863</v>
      </c>
      <c r="D71" s="178"/>
      <c r="E71" s="616"/>
    </row>
    <row r="72" spans="1:5" ht="15" hidden="1" customHeight="1" outlineLevel="1" thickBot="1">
      <c r="A72" s="985"/>
      <c r="B72" s="988"/>
      <c r="C72" s="27" t="s">
        <v>864</v>
      </c>
      <c r="D72" s="177"/>
      <c r="E72" s="617"/>
    </row>
    <row r="73" spans="1:5" ht="15" hidden="1" customHeight="1" outlineLevel="1">
      <c r="A73" s="983" t="s">
        <v>866</v>
      </c>
      <c r="B73" s="986" t="s">
        <v>67</v>
      </c>
      <c r="C73" s="252" t="s">
        <v>54</v>
      </c>
      <c r="D73" s="180"/>
      <c r="E73" s="615" t="s">
        <v>44</v>
      </c>
    </row>
    <row r="74" spans="1:5" hidden="1" outlineLevel="1">
      <c r="A74" s="984"/>
      <c r="B74" s="987"/>
      <c r="C74" s="27" t="s">
        <v>51</v>
      </c>
      <c r="D74" s="26"/>
      <c r="E74" s="616"/>
    </row>
    <row r="75" spans="1:5" hidden="1" outlineLevel="1">
      <c r="A75" s="984"/>
      <c r="B75" s="987"/>
      <c r="C75" s="253" t="s">
        <v>63</v>
      </c>
      <c r="D75" s="22"/>
      <c r="E75" s="616"/>
    </row>
    <row r="76" spans="1:5" hidden="1" outlineLevel="1">
      <c r="A76" s="984"/>
      <c r="B76" s="987"/>
      <c r="C76" s="253" t="s">
        <v>865</v>
      </c>
      <c r="D76" s="179"/>
      <c r="E76" s="616"/>
    </row>
    <row r="77" spans="1:5" ht="15" hidden="1" customHeight="1" outlineLevel="1">
      <c r="A77" s="984"/>
      <c r="B77" s="987"/>
      <c r="C77" s="253" t="s">
        <v>863</v>
      </c>
      <c r="D77" s="178"/>
      <c r="E77" s="616"/>
    </row>
    <row r="78" spans="1:5" ht="15" hidden="1" customHeight="1" outlineLevel="1" thickBot="1">
      <c r="A78" s="985"/>
      <c r="B78" s="988"/>
      <c r="C78" s="27" t="s">
        <v>864</v>
      </c>
      <c r="D78" s="177"/>
      <c r="E78" s="617"/>
    </row>
    <row r="79" spans="1:5" ht="15" hidden="1" customHeight="1" outlineLevel="1">
      <c r="A79" s="983" t="s">
        <v>866</v>
      </c>
      <c r="B79" s="986" t="s">
        <v>67</v>
      </c>
      <c r="C79" s="252" t="s">
        <v>54</v>
      </c>
      <c r="D79" s="180"/>
      <c r="E79" s="615" t="s">
        <v>44</v>
      </c>
    </row>
    <row r="80" spans="1:5" hidden="1" outlineLevel="1">
      <c r="A80" s="984"/>
      <c r="B80" s="987"/>
      <c r="C80" s="27" t="s">
        <v>51</v>
      </c>
      <c r="D80" s="26"/>
      <c r="E80" s="616"/>
    </row>
    <row r="81" spans="1:5" hidden="1" outlineLevel="1">
      <c r="A81" s="984"/>
      <c r="B81" s="987"/>
      <c r="C81" s="253" t="s">
        <v>63</v>
      </c>
      <c r="D81" s="22"/>
      <c r="E81" s="616"/>
    </row>
    <row r="82" spans="1:5" hidden="1" outlineLevel="1">
      <c r="A82" s="984"/>
      <c r="B82" s="987"/>
      <c r="C82" s="253" t="s">
        <v>865</v>
      </c>
      <c r="D82" s="179"/>
      <c r="E82" s="616"/>
    </row>
    <row r="83" spans="1:5" ht="15" hidden="1" customHeight="1" outlineLevel="1">
      <c r="A83" s="984"/>
      <c r="B83" s="987"/>
      <c r="C83" s="253" t="s">
        <v>863</v>
      </c>
      <c r="D83" s="178"/>
      <c r="E83" s="616"/>
    </row>
    <row r="84" spans="1:5" ht="15" hidden="1" customHeight="1" outlineLevel="1" thickBot="1">
      <c r="A84" s="985"/>
      <c r="B84" s="988"/>
      <c r="C84" s="27" t="s">
        <v>864</v>
      </c>
      <c r="D84" s="177"/>
      <c r="E84" s="617"/>
    </row>
    <row r="85" spans="1:5" ht="15" hidden="1" customHeight="1" outlineLevel="1">
      <c r="A85" s="983" t="s">
        <v>866</v>
      </c>
      <c r="B85" s="986" t="s">
        <v>67</v>
      </c>
      <c r="C85" s="252" t="s">
        <v>54</v>
      </c>
      <c r="D85" s="180"/>
      <c r="E85" s="615" t="s">
        <v>44</v>
      </c>
    </row>
    <row r="86" spans="1:5" hidden="1" outlineLevel="1">
      <c r="A86" s="984"/>
      <c r="B86" s="987"/>
      <c r="C86" s="27" t="s">
        <v>51</v>
      </c>
      <c r="D86" s="26"/>
      <c r="E86" s="616"/>
    </row>
    <row r="87" spans="1:5" hidden="1" outlineLevel="1">
      <c r="A87" s="984"/>
      <c r="B87" s="987"/>
      <c r="C87" s="253" t="s">
        <v>63</v>
      </c>
      <c r="D87" s="22"/>
      <c r="E87" s="616"/>
    </row>
    <row r="88" spans="1:5" hidden="1" outlineLevel="1">
      <c r="A88" s="984"/>
      <c r="B88" s="987"/>
      <c r="C88" s="253" t="s">
        <v>865</v>
      </c>
      <c r="D88" s="179"/>
      <c r="E88" s="616"/>
    </row>
    <row r="89" spans="1:5" ht="15" hidden="1" customHeight="1" outlineLevel="1">
      <c r="A89" s="984"/>
      <c r="B89" s="987"/>
      <c r="C89" s="253" t="s">
        <v>863</v>
      </c>
      <c r="D89" s="178"/>
      <c r="E89" s="616"/>
    </row>
    <row r="90" spans="1:5" ht="15" hidden="1" customHeight="1" outlineLevel="1" thickBot="1">
      <c r="A90" s="985"/>
      <c r="B90" s="988"/>
      <c r="C90" s="27" t="s">
        <v>864</v>
      </c>
      <c r="D90" s="177"/>
      <c r="E90" s="617"/>
    </row>
    <row r="91" spans="1:5" ht="15" hidden="1" customHeight="1" outlineLevel="1">
      <c r="A91" s="983" t="s">
        <v>866</v>
      </c>
      <c r="B91" s="986" t="s">
        <v>67</v>
      </c>
      <c r="C91" s="252" t="s">
        <v>54</v>
      </c>
      <c r="D91" s="180"/>
      <c r="E91" s="615" t="s">
        <v>44</v>
      </c>
    </row>
    <row r="92" spans="1:5" hidden="1" outlineLevel="1">
      <c r="A92" s="984"/>
      <c r="B92" s="987"/>
      <c r="C92" s="27" t="s">
        <v>51</v>
      </c>
      <c r="D92" s="26"/>
      <c r="E92" s="616"/>
    </row>
    <row r="93" spans="1:5" hidden="1" outlineLevel="1">
      <c r="A93" s="984"/>
      <c r="B93" s="987"/>
      <c r="C93" s="253" t="s">
        <v>63</v>
      </c>
      <c r="D93" s="22"/>
      <c r="E93" s="616"/>
    </row>
    <row r="94" spans="1:5" hidden="1" outlineLevel="1">
      <c r="A94" s="984"/>
      <c r="B94" s="987"/>
      <c r="C94" s="253" t="s">
        <v>865</v>
      </c>
      <c r="D94" s="179"/>
      <c r="E94" s="616"/>
    </row>
    <row r="95" spans="1:5" ht="15" hidden="1" customHeight="1" outlineLevel="1">
      <c r="A95" s="984"/>
      <c r="B95" s="987"/>
      <c r="C95" s="253" t="s">
        <v>863</v>
      </c>
      <c r="D95" s="178"/>
      <c r="E95" s="616"/>
    </row>
    <row r="96" spans="1:5" ht="15" hidden="1" customHeight="1" outlineLevel="1" thickBot="1">
      <c r="A96" s="985"/>
      <c r="B96" s="988"/>
      <c r="C96" s="27" t="s">
        <v>864</v>
      </c>
      <c r="D96" s="177"/>
      <c r="E96" s="617"/>
    </row>
    <row r="97" spans="1:5" ht="15" hidden="1" customHeight="1" outlineLevel="1">
      <c r="A97" s="983" t="s">
        <v>866</v>
      </c>
      <c r="B97" s="986" t="s">
        <v>67</v>
      </c>
      <c r="C97" s="252" t="s">
        <v>54</v>
      </c>
      <c r="D97" s="180"/>
      <c r="E97" s="615" t="s">
        <v>44</v>
      </c>
    </row>
    <row r="98" spans="1:5" hidden="1" outlineLevel="1">
      <c r="A98" s="984"/>
      <c r="B98" s="987"/>
      <c r="C98" s="27" t="s">
        <v>51</v>
      </c>
      <c r="D98" s="26"/>
      <c r="E98" s="616"/>
    </row>
    <row r="99" spans="1:5" hidden="1" outlineLevel="1">
      <c r="A99" s="984"/>
      <c r="B99" s="987"/>
      <c r="C99" s="253" t="s">
        <v>63</v>
      </c>
      <c r="D99" s="22"/>
      <c r="E99" s="616"/>
    </row>
    <row r="100" spans="1:5" hidden="1" outlineLevel="1">
      <c r="A100" s="984"/>
      <c r="B100" s="987"/>
      <c r="C100" s="253" t="s">
        <v>865</v>
      </c>
      <c r="D100" s="179"/>
      <c r="E100" s="616"/>
    </row>
    <row r="101" spans="1:5" ht="15" hidden="1" customHeight="1" outlineLevel="1">
      <c r="A101" s="984"/>
      <c r="B101" s="987"/>
      <c r="C101" s="253" t="s">
        <v>863</v>
      </c>
      <c r="D101" s="178"/>
      <c r="E101" s="616"/>
    </row>
    <row r="102" spans="1:5" ht="15" hidden="1" customHeight="1" outlineLevel="1" thickBot="1">
      <c r="A102" s="985"/>
      <c r="B102" s="988"/>
      <c r="C102" s="27" t="s">
        <v>864</v>
      </c>
      <c r="D102" s="177"/>
      <c r="E102" s="617"/>
    </row>
    <row r="103" spans="1:5" ht="15" hidden="1" customHeight="1" outlineLevel="1">
      <c r="A103" s="983" t="s">
        <v>866</v>
      </c>
      <c r="B103" s="986" t="s">
        <v>67</v>
      </c>
      <c r="C103" s="252" t="s">
        <v>54</v>
      </c>
      <c r="D103" s="180"/>
      <c r="E103" s="615" t="s">
        <v>44</v>
      </c>
    </row>
    <row r="104" spans="1:5" hidden="1" outlineLevel="1">
      <c r="A104" s="984"/>
      <c r="B104" s="987"/>
      <c r="C104" s="27" t="s">
        <v>51</v>
      </c>
      <c r="D104" s="26"/>
      <c r="E104" s="616"/>
    </row>
    <row r="105" spans="1:5" hidden="1" outlineLevel="1">
      <c r="A105" s="984"/>
      <c r="B105" s="987"/>
      <c r="C105" s="253" t="s">
        <v>63</v>
      </c>
      <c r="D105" s="22"/>
      <c r="E105" s="616"/>
    </row>
    <row r="106" spans="1:5" hidden="1" outlineLevel="1">
      <c r="A106" s="984"/>
      <c r="B106" s="987"/>
      <c r="C106" s="253" t="s">
        <v>865</v>
      </c>
      <c r="D106" s="179"/>
      <c r="E106" s="616"/>
    </row>
    <row r="107" spans="1:5" ht="15" hidden="1" customHeight="1" outlineLevel="1">
      <c r="A107" s="984"/>
      <c r="B107" s="987"/>
      <c r="C107" s="253" t="s">
        <v>863</v>
      </c>
      <c r="D107" s="178"/>
      <c r="E107" s="616"/>
    </row>
    <row r="108" spans="1:5" ht="15" hidden="1" customHeight="1" outlineLevel="1" thickBot="1">
      <c r="A108" s="985"/>
      <c r="B108" s="988"/>
      <c r="C108" s="27" t="s">
        <v>864</v>
      </c>
      <c r="D108" s="177"/>
      <c r="E108" s="617"/>
    </row>
    <row r="109" spans="1:5" ht="15" hidden="1" customHeight="1" outlineLevel="1">
      <c r="A109" s="983" t="s">
        <v>866</v>
      </c>
      <c r="B109" s="986" t="s">
        <v>67</v>
      </c>
      <c r="C109" s="252" t="s">
        <v>54</v>
      </c>
      <c r="D109" s="180"/>
      <c r="E109" s="615" t="s">
        <v>44</v>
      </c>
    </row>
    <row r="110" spans="1:5" hidden="1" outlineLevel="1">
      <c r="A110" s="984"/>
      <c r="B110" s="987"/>
      <c r="C110" s="27" t="s">
        <v>51</v>
      </c>
      <c r="D110" s="26"/>
      <c r="E110" s="616"/>
    </row>
    <row r="111" spans="1:5" hidden="1" outlineLevel="1">
      <c r="A111" s="984"/>
      <c r="B111" s="987"/>
      <c r="C111" s="253" t="s">
        <v>63</v>
      </c>
      <c r="D111" s="22"/>
      <c r="E111" s="616"/>
    </row>
    <row r="112" spans="1:5" hidden="1" outlineLevel="1">
      <c r="A112" s="984"/>
      <c r="B112" s="987"/>
      <c r="C112" s="253" t="s">
        <v>865</v>
      </c>
      <c r="D112" s="179"/>
      <c r="E112" s="616"/>
    </row>
    <row r="113" spans="1:5" ht="15" hidden="1" customHeight="1" outlineLevel="1">
      <c r="A113" s="984"/>
      <c r="B113" s="987"/>
      <c r="C113" s="253" t="s">
        <v>863</v>
      </c>
      <c r="D113" s="178"/>
      <c r="E113" s="616"/>
    </row>
    <row r="114" spans="1:5" ht="15" hidden="1" customHeight="1" outlineLevel="1" thickBot="1">
      <c r="A114" s="985"/>
      <c r="B114" s="988"/>
      <c r="C114" s="27" t="s">
        <v>864</v>
      </c>
      <c r="D114" s="177"/>
      <c r="E114" s="617"/>
    </row>
    <row r="115" spans="1:5" ht="15" hidden="1" customHeight="1" outlineLevel="1">
      <c r="A115" s="983" t="s">
        <v>866</v>
      </c>
      <c r="B115" s="986" t="s">
        <v>67</v>
      </c>
      <c r="C115" s="252" t="s">
        <v>54</v>
      </c>
      <c r="D115" s="180"/>
      <c r="E115" s="615" t="s">
        <v>44</v>
      </c>
    </row>
    <row r="116" spans="1:5" hidden="1" outlineLevel="1">
      <c r="A116" s="984"/>
      <c r="B116" s="987"/>
      <c r="C116" s="27" t="s">
        <v>51</v>
      </c>
      <c r="D116" s="26"/>
      <c r="E116" s="616"/>
    </row>
    <row r="117" spans="1:5" hidden="1" outlineLevel="1">
      <c r="A117" s="984"/>
      <c r="B117" s="987"/>
      <c r="C117" s="253" t="s">
        <v>63</v>
      </c>
      <c r="D117" s="22"/>
      <c r="E117" s="616"/>
    </row>
    <row r="118" spans="1:5" hidden="1" outlineLevel="1">
      <c r="A118" s="984"/>
      <c r="B118" s="987"/>
      <c r="C118" s="253" t="s">
        <v>865</v>
      </c>
      <c r="D118" s="179"/>
      <c r="E118" s="616"/>
    </row>
    <row r="119" spans="1:5" ht="15" hidden="1" customHeight="1" outlineLevel="1">
      <c r="A119" s="984"/>
      <c r="B119" s="987"/>
      <c r="C119" s="253" t="s">
        <v>863</v>
      </c>
      <c r="D119" s="178"/>
      <c r="E119" s="616"/>
    </row>
    <row r="120" spans="1:5" ht="15" hidden="1" customHeight="1" outlineLevel="1" thickBot="1">
      <c r="A120" s="985"/>
      <c r="B120" s="988"/>
      <c r="C120" s="27" t="s">
        <v>864</v>
      </c>
      <c r="D120" s="177"/>
      <c r="E120" s="617"/>
    </row>
    <row r="121" spans="1:5" ht="15" hidden="1" customHeight="1" outlineLevel="1">
      <c r="A121" s="983" t="s">
        <v>866</v>
      </c>
      <c r="B121" s="986" t="s">
        <v>67</v>
      </c>
      <c r="C121" s="252" t="s">
        <v>54</v>
      </c>
      <c r="D121" s="180"/>
      <c r="E121" s="615" t="s">
        <v>44</v>
      </c>
    </row>
    <row r="122" spans="1:5" hidden="1" outlineLevel="1">
      <c r="A122" s="984"/>
      <c r="B122" s="987"/>
      <c r="C122" s="27" t="s">
        <v>51</v>
      </c>
      <c r="D122" s="26"/>
      <c r="E122" s="616"/>
    </row>
    <row r="123" spans="1:5" hidden="1" outlineLevel="1">
      <c r="A123" s="984"/>
      <c r="B123" s="987"/>
      <c r="C123" s="253" t="s">
        <v>63</v>
      </c>
      <c r="D123" s="22"/>
      <c r="E123" s="616"/>
    </row>
    <row r="124" spans="1:5" hidden="1" outlineLevel="1">
      <c r="A124" s="984"/>
      <c r="B124" s="987"/>
      <c r="C124" s="253" t="s">
        <v>865</v>
      </c>
      <c r="D124" s="179"/>
      <c r="E124" s="616"/>
    </row>
    <row r="125" spans="1:5" ht="15" hidden="1" customHeight="1" outlineLevel="1">
      <c r="A125" s="984"/>
      <c r="B125" s="987"/>
      <c r="C125" s="253" t="s">
        <v>863</v>
      </c>
      <c r="D125" s="178"/>
      <c r="E125" s="616"/>
    </row>
    <row r="126" spans="1:5" ht="15" hidden="1" customHeight="1" outlineLevel="1" thickBot="1">
      <c r="A126" s="985"/>
      <c r="B126" s="988"/>
      <c r="C126" s="27" t="s">
        <v>864</v>
      </c>
      <c r="D126" s="177"/>
      <c r="E126" s="617"/>
    </row>
    <row r="127" spans="1:5" ht="15" hidden="1" customHeight="1" outlineLevel="1">
      <c r="A127" s="983" t="s">
        <v>866</v>
      </c>
      <c r="B127" s="986" t="s">
        <v>67</v>
      </c>
      <c r="C127" s="252" t="s">
        <v>54</v>
      </c>
      <c r="D127" s="180"/>
      <c r="E127" s="615" t="s">
        <v>44</v>
      </c>
    </row>
    <row r="128" spans="1:5" hidden="1" outlineLevel="1">
      <c r="A128" s="984"/>
      <c r="B128" s="987"/>
      <c r="C128" s="27" t="s">
        <v>51</v>
      </c>
      <c r="D128" s="26"/>
      <c r="E128" s="616"/>
    </row>
    <row r="129" spans="1:5" hidden="1" outlineLevel="1">
      <c r="A129" s="984"/>
      <c r="B129" s="987"/>
      <c r="C129" s="253" t="s">
        <v>63</v>
      </c>
      <c r="D129" s="22"/>
      <c r="E129" s="616"/>
    </row>
    <row r="130" spans="1:5" hidden="1" outlineLevel="1">
      <c r="A130" s="984"/>
      <c r="B130" s="987"/>
      <c r="C130" s="253" t="s">
        <v>865</v>
      </c>
      <c r="D130" s="179"/>
      <c r="E130" s="616"/>
    </row>
    <row r="131" spans="1:5" ht="15" hidden="1" customHeight="1" outlineLevel="1">
      <c r="A131" s="984"/>
      <c r="B131" s="987"/>
      <c r="C131" s="253" t="s">
        <v>863</v>
      </c>
      <c r="D131" s="178"/>
      <c r="E131" s="616"/>
    </row>
    <row r="132" spans="1:5" ht="15" hidden="1" customHeight="1" outlineLevel="1" thickBot="1">
      <c r="A132" s="985"/>
      <c r="B132" s="988"/>
      <c r="C132" s="27" t="s">
        <v>864</v>
      </c>
      <c r="D132" s="177"/>
      <c r="E132" s="617"/>
    </row>
    <row r="133" spans="1:5" ht="15" hidden="1" customHeight="1" outlineLevel="1">
      <c r="A133" s="983" t="s">
        <v>866</v>
      </c>
      <c r="B133" s="986" t="s">
        <v>67</v>
      </c>
      <c r="C133" s="252" t="s">
        <v>54</v>
      </c>
      <c r="D133" s="180"/>
      <c r="E133" s="615" t="s">
        <v>44</v>
      </c>
    </row>
    <row r="134" spans="1:5" hidden="1" outlineLevel="1">
      <c r="A134" s="984"/>
      <c r="B134" s="987"/>
      <c r="C134" s="27" t="s">
        <v>51</v>
      </c>
      <c r="D134" s="26"/>
      <c r="E134" s="616"/>
    </row>
    <row r="135" spans="1:5" hidden="1" outlineLevel="1">
      <c r="A135" s="984"/>
      <c r="B135" s="987"/>
      <c r="C135" s="253" t="s">
        <v>63</v>
      </c>
      <c r="D135" s="22"/>
      <c r="E135" s="616"/>
    </row>
    <row r="136" spans="1:5" hidden="1" outlineLevel="1">
      <c r="A136" s="984"/>
      <c r="B136" s="987"/>
      <c r="C136" s="253" t="s">
        <v>865</v>
      </c>
      <c r="D136" s="179"/>
      <c r="E136" s="616"/>
    </row>
    <row r="137" spans="1:5" ht="15" hidden="1" customHeight="1" outlineLevel="1">
      <c r="A137" s="984"/>
      <c r="B137" s="987"/>
      <c r="C137" s="253" t="s">
        <v>863</v>
      </c>
      <c r="D137" s="178"/>
      <c r="E137" s="616"/>
    </row>
    <row r="138" spans="1:5" ht="15" hidden="1" customHeight="1" outlineLevel="1" thickBot="1">
      <c r="A138" s="985"/>
      <c r="B138" s="988"/>
      <c r="C138" s="27" t="s">
        <v>864</v>
      </c>
      <c r="D138" s="177"/>
      <c r="E138" s="617"/>
    </row>
    <row r="139" spans="1:5" ht="15" hidden="1" customHeight="1" outlineLevel="1">
      <c r="A139" s="983" t="s">
        <v>866</v>
      </c>
      <c r="B139" s="986" t="s">
        <v>67</v>
      </c>
      <c r="C139" s="252" t="s">
        <v>54</v>
      </c>
      <c r="D139" s="180"/>
      <c r="E139" s="615" t="s">
        <v>44</v>
      </c>
    </row>
    <row r="140" spans="1:5" hidden="1" outlineLevel="1">
      <c r="A140" s="984"/>
      <c r="B140" s="987"/>
      <c r="C140" s="27" t="s">
        <v>51</v>
      </c>
      <c r="D140" s="26"/>
      <c r="E140" s="616"/>
    </row>
    <row r="141" spans="1:5" hidden="1" outlineLevel="1">
      <c r="A141" s="984"/>
      <c r="B141" s="987"/>
      <c r="C141" s="253" t="s">
        <v>63</v>
      </c>
      <c r="D141" s="22"/>
      <c r="E141" s="616"/>
    </row>
    <row r="142" spans="1:5" hidden="1" outlineLevel="1">
      <c r="A142" s="984"/>
      <c r="B142" s="987"/>
      <c r="C142" s="253" t="s">
        <v>865</v>
      </c>
      <c r="D142" s="179"/>
      <c r="E142" s="616"/>
    </row>
    <row r="143" spans="1:5" ht="15" hidden="1" customHeight="1" outlineLevel="1">
      <c r="A143" s="984"/>
      <c r="B143" s="987"/>
      <c r="C143" s="253" t="s">
        <v>863</v>
      </c>
      <c r="D143" s="178"/>
      <c r="E143" s="616"/>
    </row>
    <row r="144" spans="1:5" ht="15" hidden="1" customHeight="1" outlineLevel="1" thickBot="1">
      <c r="A144" s="985"/>
      <c r="B144" s="988"/>
      <c r="C144" s="27" t="s">
        <v>864</v>
      </c>
      <c r="D144" s="177"/>
      <c r="E144" s="617"/>
    </row>
    <row r="145" spans="1:5" ht="15" hidden="1" customHeight="1" outlineLevel="1">
      <c r="A145" s="983" t="s">
        <v>866</v>
      </c>
      <c r="B145" s="986" t="s">
        <v>67</v>
      </c>
      <c r="C145" s="252" t="s">
        <v>54</v>
      </c>
      <c r="D145" s="180"/>
      <c r="E145" s="615" t="s">
        <v>44</v>
      </c>
    </row>
    <row r="146" spans="1:5" hidden="1" outlineLevel="1">
      <c r="A146" s="984"/>
      <c r="B146" s="987"/>
      <c r="C146" s="27" t="s">
        <v>51</v>
      </c>
      <c r="D146" s="26"/>
      <c r="E146" s="616"/>
    </row>
    <row r="147" spans="1:5" hidden="1" outlineLevel="1">
      <c r="A147" s="984"/>
      <c r="B147" s="987"/>
      <c r="C147" s="253" t="s">
        <v>63</v>
      </c>
      <c r="D147" s="22"/>
      <c r="E147" s="616"/>
    </row>
    <row r="148" spans="1:5" hidden="1" outlineLevel="1">
      <c r="A148" s="984"/>
      <c r="B148" s="987"/>
      <c r="C148" s="253" t="s">
        <v>865</v>
      </c>
      <c r="D148" s="179"/>
      <c r="E148" s="616"/>
    </row>
    <row r="149" spans="1:5" ht="15" hidden="1" customHeight="1" outlineLevel="1">
      <c r="A149" s="984"/>
      <c r="B149" s="987"/>
      <c r="C149" s="253" t="s">
        <v>863</v>
      </c>
      <c r="D149" s="178"/>
      <c r="E149" s="616"/>
    </row>
    <row r="150" spans="1:5" ht="15" hidden="1" customHeight="1" outlineLevel="1" thickBot="1">
      <c r="A150" s="985"/>
      <c r="B150" s="988"/>
      <c r="C150" s="27" t="s">
        <v>864</v>
      </c>
      <c r="D150" s="177"/>
      <c r="E150" s="617"/>
    </row>
    <row r="151" spans="1:5" ht="15" hidden="1" customHeight="1" outlineLevel="1">
      <c r="A151" s="983" t="s">
        <v>866</v>
      </c>
      <c r="B151" s="986" t="s">
        <v>67</v>
      </c>
      <c r="C151" s="252" t="s">
        <v>54</v>
      </c>
      <c r="D151" s="180"/>
      <c r="E151" s="615" t="s">
        <v>44</v>
      </c>
    </row>
    <row r="152" spans="1:5" hidden="1" outlineLevel="1">
      <c r="A152" s="984"/>
      <c r="B152" s="987"/>
      <c r="C152" s="27" t="s">
        <v>51</v>
      </c>
      <c r="D152" s="26"/>
      <c r="E152" s="616"/>
    </row>
    <row r="153" spans="1:5" hidden="1" outlineLevel="1">
      <c r="A153" s="984"/>
      <c r="B153" s="987"/>
      <c r="C153" s="253" t="s">
        <v>63</v>
      </c>
      <c r="D153" s="22"/>
      <c r="E153" s="616"/>
    </row>
    <row r="154" spans="1:5" hidden="1" outlineLevel="1">
      <c r="A154" s="984"/>
      <c r="B154" s="987"/>
      <c r="C154" s="253" t="s">
        <v>865</v>
      </c>
      <c r="D154" s="179"/>
      <c r="E154" s="616"/>
    </row>
    <row r="155" spans="1:5" ht="15" hidden="1" customHeight="1" outlineLevel="1">
      <c r="A155" s="984"/>
      <c r="B155" s="987"/>
      <c r="C155" s="253" t="s">
        <v>863</v>
      </c>
      <c r="D155" s="178"/>
      <c r="E155" s="616"/>
    </row>
    <row r="156" spans="1:5" ht="15" hidden="1" customHeight="1" outlineLevel="1" thickBot="1">
      <c r="A156" s="985"/>
      <c r="B156" s="988"/>
      <c r="C156" s="27" t="s">
        <v>864</v>
      </c>
      <c r="D156" s="177"/>
      <c r="E156" s="617"/>
    </row>
    <row r="157" spans="1:5" ht="15" hidden="1" customHeight="1" outlineLevel="1">
      <c r="A157" s="983" t="s">
        <v>866</v>
      </c>
      <c r="B157" s="986" t="s">
        <v>67</v>
      </c>
      <c r="C157" s="252" t="s">
        <v>54</v>
      </c>
      <c r="D157" s="180"/>
      <c r="E157" s="615" t="s">
        <v>44</v>
      </c>
    </row>
    <row r="158" spans="1:5" hidden="1" outlineLevel="1">
      <c r="A158" s="984"/>
      <c r="B158" s="987"/>
      <c r="C158" s="27" t="s">
        <v>51</v>
      </c>
      <c r="D158" s="26"/>
      <c r="E158" s="616"/>
    </row>
    <row r="159" spans="1:5" hidden="1" outlineLevel="1">
      <c r="A159" s="984"/>
      <c r="B159" s="987"/>
      <c r="C159" s="253" t="s">
        <v>63</v>
      </c>
      <c r="D159" s="22"/>
      <c r="E159" s="616"/>
    </row>
    <row r="160" spans="1:5" hidden="1" outlineLevel="1">
      <c r="A160" s="984"/>
      <c r="B160" s="987"/>
      <c r="C160" s="253" t="s">
        <v>865</v>
      </c>
      <c r="D160" s="179"/>
      <c r="E160" s="616"/>
    </row>
    <row r="161" spans="1:5" ht="15" hidden="1" customHeight="1" outlineLevel="1">
      <c r="A161" s="984"/>
      <c r="B161" s="987"/>
      <c r="C161" s="253" t="s">
        <v>863</v>
      </c>
      <c r="D161" s="178"/>
      <c r="E161" s="616"/>
    </row>
    <row r="162" spans="1:5" ht="15" hidden="1" customHeight="1" outlineLevel="1" thickBot="1">
      <c r="A162" s="985"/>
      <c r="B162" s="988"/>
      <c r="C162" s="27" t="s">
        <v>864</v>
      </c>
      <c r="D162" s="177"/>
      <c r="E162" s="617"/>
    </row>
    <row r="163" spans="1:5" ht="15" hidden="1" customHeight="1" outlineLevel="1">
      <c r="A163" s="983" t="s">
        <v>866</v>
      </c>
      <c r="B163" s="986" t="s">
        <v>67</v>
      </c>
      <c r="C163" s="252" t="s">
        <v>54</v>
      </c>
      <c r="D163" s="180"/>
      <c r="E163" s="615" t="s">
        <v>44</v>
      </c>
    </row>
    <row r="164" spans="1:5" hidden="1" outlineLevel="1">
      <c r="A164" s="984"/>
      <c r="B164" s="987"/>
      <c r="C164" s="27" t="s">
        <v>51</v>
      </c>
      <c r="D164" s="26"/>
      <c r="E164" s="616"/>
    </row>
    <row r="165" spans="1:5" hidden="1" outlineLevel="1">
      <c r="A165" s="984"/>
      <c r="B165" s="987"/>
      <c r="C165" s="253" t="s">
        <v>63</v>
      </c>
      <c r="D165" s="22"/>
      <c r="E165" s="616"/>
    </row>
    <row r="166" spans="1:5" hidden="1" outlineLevel="1">
      <c r="A166" s="984"/>
      <c r="B166" s="987"/>
      <c r="C166" s="253" t="s">
        <v>865</v>
      </c>
      <c r="D166" s="179"/>
      <c r="E166" s="616"/>
    </row>
    <row r="167" spans="1:5" ht="15" hidden="1" customHeight="1" outlineLevel="1">
      <c r="A167" s="984"/>
      <c r="B167" s="987"/>
      <c r="C167" s="253" t="s">
        <v>863</v>
      </c>
      <c r="D167" s="178"/>
      <c r="E167" s="616"/>
    </row>
    <row r="168" spans="1:5" ht="15" hidden="1" customHeight="1" outlineLevel="1" thickBot="1">
      <c r="A168" s="985"/>
      <c r="B168" s="988"/>
      <c r="C168" s="27" t="s">
        <v>864</v>
      </c>
      <c r="D168" s="177"/>
      <c r="E168" s="617"/>
    </row>
    <row r="169" spans="1:5" ht="15" hidden="1" customHeight="1" outlineLevel="1">
      <c r="A169" s="983" t="s">
        <v>866</v>
      </c>
      <c r="B169" s="986" t="s">
        <v>67</v>
      </c>
      <c r="C169" s="252" t="s">
        <v>54</v>
      </c>
      <c r="D169" s="180"/>
      <c r="E169" s="615" t="s">
        <v>44</v>
      </c>
    </row>
    <row r="170" spans="1:5" hidden="1" outlineLevel="1">
      <c r="A170" s="984"/>
      <c r="B170" s="987"/>
      <c r="C170" s="27" t="s">
        <v>51</v>
      </c>
      <c r="D170" s="26"/>
      <c r="E170" s="616"/>
    </row>
    <row r="171" spans="1:5" hidden="1" outlineLevel="1">
      <c r="A171" s="984"/>
      <c r="B171" s="987"/>
      <c r="C171" s="253" t="s">
        <v>63</v>
      </c>
      <c r="D171" s="22"/>
      <c r="E171" s="616"/>
    </row>
    <row r="172" spans="1:5" hidden="1" outlineLevel="1">
      <c r="A172" s="984"/>
      <c r="B172" s="987"/>
      <c r="C172" s="253" t="s">
        <v>865</v>
      </c>
      <c r="D172" s="179"/>
      <c r="E172" s="616"/>
    </row>
    <row r="173" spans="1:5" ht="15" hidden="1" customHeight="1" outlineLevel="1">
      <c r="A173" s="984"/>
      <c r="B173" s="987"/>
      <c r="C173" s="253" t="s">
        <v>863</v>
      </c>
      <c r="D173" s="178"/>
      <c r="E173" s="616"/>
    </row>
    <row r="174" spans="1:5" ht="15" hidden="1" customHeight="1" outlineLevel="1" thickBot="1">
      <c r="A174" s="985"/>
      <c r="B174" s="988"/>
      <c r="C174" s="27" t="s">
        <v>864</v>
      </c>
      <c r="D174" s="177"/>
      <c r="E174" s="617"/>
    </row>
    <row r="175" spans="1:5" ht="15" hidden="1" customHeight="1" outlineLevel="1">
      <c r="A175" s="983" t="s">
        <v>866</v>
      </c>
      <c r="B175" s="986" t="s">
        <v>67</v>
      </c>
      <c r="C175" s="252" t="s">
        <v>54</v>
      </c>
      <c r="D175" s="180"/>
      <c r="E175" s="615" t="s">
        <v>44</v>
      </c>
    </row>
    <row r="176" spans="1:5" hidden="1" outlineLevel="1">
      <c r="A176" s="984"/>
      <c r="B176" s="987"/>
      <c r="C176" s="27" t="s">
        <v>51</v>
      </c>
      <c r="D176" s="26"/>
      <c r="E176" s="616"/>
    </row>
    <row r="177" spans="1:5" hidden="1" outlineLevel="1">
      <c r="A177" s="984"/>
      <c r="B177" s="987"/>
      <c r="C177" s="253" t="s">
        <v>63</v>
      </c>
      <c r="D177" s="22"/>
      <c r="E177" s="616"/>
    </row>
    <row r="178" spans="1:5" hidden="1" outlineLevel="1">
      <c r="A178" s="984"/>
      <c r="B178" s="987"/>
      <c r="C178" s="253" t="s">
        <v>865</v>
      </c>
      <c r="D178" s="179"/>
      <c r="E178" s="616"/>
    </row>
    <row r="179" spans="1:5" ht="15" hidden="1" customHeight="1" outlineLevel="1">
      <c r="A179" s="984"/>
      <c r="B179" s="987"/>
      <c r="C179" s="253" t="s">
        <v>863</v>
      </c>
      <c r="D179" s="178"/>
      <c r="E179" s="616"/>
    </row>
    <row r="180" spans="1:5" ht="15" hidden="1" customHeight="1" outlineLevel="1" thickBot="1">
      <c r="A180" s="985"/>
      <c r="B180" s="988"/>
      <c r="C180" s="27" t="s">
        <v>864</v>
      </c>
      <c r="D180" s="177"/>
      <c r="E180" s="617"/>
    </row>
    <row r="181" spans="1:5" ht="15" hidden="1" customHeight="1" outlineLevel="1">
      <c r="A181" s="983" t="s">
        <v>866</v>
      </c>
      <c r="B181" s="986" t="s">
        <v>67</v>
      </c>
      <c r="C181" s="252" t="s">
        <v>54</v>
      </c>
      <c r="D181" s="180"/>
      <c r="E181" s="615" t="s">
        <v>44</v>
      </c>
    </row>
    <row r="182" spans="1:5" hidden="1" outlineLevel="1">
      <c r="A182" s="984"/>
      <c r="B182" s="987"/>
      <c r="C182" s="27" t="s">
        <v>51</v>
      </c>
      <c r="D182" s="26"/>
      <c r="E182" s="616"/>
    </row>
    <row r="183" spans="1:5" hidden="1" outlineLevel="1">
      <c r="A183" s="984"/>
      <c r="B183" s="987"/>
      <c r="C183" s="253" t="s">
        <v>63</v>
      </c>
      <c r="D183" s="22"/>
      <c r="E183" s="616"/>
    </row>
    <row r="184" spans="1:5" hidden="1" outlineLevel="1">
      <c r="A184" s="984"/>
      <c r="B184" s="987"/>
      <c r="C184" s="253" t="s">
        <v>865</v>
      </c>
      <c r="D184" s="179"/>
      <c r="E184" s="616"/>
    </row>
    <row r="185" spans="1:5" ht="15" hidden="1" customHeight="1" outlineLevel="1">
      <c r="A185" s="984"/>
      <c r="B185" s="987"/>
      <c r="C185" s="253" t="s">
        <v>863</v>
      </c>
      <c r="D185" s="178"/>
      <c r="E185" s="616"/>
    </row>
    <row r="186" spans="1:5" ht="15" hidden="1" customHeight="1" outlineLevel="1" thickBot="1">
      <c r="A186" s="985"/>
      <c r="B186" s="988"/>
      <c r="C186" s="27" t="s">
        <v>864</v>
      </c>
      <c r="D186" s="177"/>
      <c r="E186" s="617"/>
    </row>
    <row r="187" spans="1:5" ht="15" customHeight="1" collapsed="1">
      <c r="A187" s="983" t="s">
        <v>866</v>
      </c>
      <c r="B187" s="986" t="s">
        <v>66</v>
      </c>
      <c r="C187" s="32" t="s">
        <v>62</v>
      </c>
      <c r="D187" s="176"/>
      <c r="E187" s="990" t="s">
        <v>3125</v>
      </c>
    </row>
    <row r="188" spans="1:5" ht="15" customHeight="1">
      <c r="A188" s="984"/>
      <c r="B188" s="987"/>
      <c r="C188" s="175" t="s">
        <v>864</v>
      </c>
      <c r="D188" s="25"/>
      <c r="E188" s="991"/>
    </row>
    <row r="189" spans="1:5" ht="15" customHeight="1" thickBot="1">
      <c r="A189" s="985"/>
      <c r="B189" s="988"/>
      <c r="C189" s="174" t="s">
        <v>863</v>
      </c>
      <c r="D189" s="173"/>
      <c r="E189" s="992"/>
    </row>
    <row r="190" spans="1:5" ht="15" hidden="1" customHeight="1" outlineLevel="1">
      <c r="A190" s="983" t="s">
        <v>69</v>
      </c>
      <c r="B190" s="986" t="s">
        <v>66</v>
      </c>
      <c r="C190" s="32" t="s">
        <v>62</v>
      </c>
      <c r="D190" s="176"/>
      <c r="E190" s="615" t="s">
        <v>44</v>
      </c>
    </row>
    <row r="191" spans="1:5" hidden="1" outlineLevel="1">
      <c r="A191" s="984"/>
      <c r="B191" s="987"/>
      <c r="C191" s="175" t="s">
        <v>864</v>
      </c>
      <c r="D191" s="25"/>
      <c r="E191" s="616"/>
    </row>
    <row r="192" spans="1:5" ht="15" hidden="1" customHeight="1" outlineLevel="1" thickBot="1">
      <c r="A192" s="985"/>
      <c r="B192" s="988"/>
      <c r="C192" s="174" t="s">
        <v>863</v>
      </c>
      <c r="D192" s="173"/>
      <c r="E192" s="617"/>
    </row>
    <row r="193" spans="1:5" hidden="1" outlineLevel="1">
      <c r="A193" s="983" t="s">
        <v>69</v>
      </c>
      <c r="B193" s="986" t="s">
        <v>66</v>
      </c>
      <c r="C193" s="32" t="s">
        <v>62</v>
      </c>
      <c r="D193" s="176"/>
      <c r="E193" s="615" t="s">
        <v>44</v>
      </c>
    </row>
    <row r="194" spans="1:5" ht="15" hidden="1" customHeight="1" outlineLevel="1">
      <c r="A194" s="984"/>
      <c r="B194" s="987"/>
      <c r="C194" s="175" t="s">
        <v>864</v>
      </c>
      <c r="D194" s="25"/>
      <c r="E194" s="616"/>
    </row>
    <row r="195" spans="1:5" ht="15.75" hidden="1" outlineLevel="1" thickBot="1">
      <c r="A195" s="985"/>
      <c r="B195" s="988"/>
      <c r="C195" s="174" t="s">
        <v>863</v>
      </c>
      <c r="D195" s="173"/>
      <c r="E195" s="617"/>
    </row>
    <row r="196" spans="1:5" ht="15" hidden="1" customHeight="1" outlineLevel="1">
      <c r="A196" s="983" t="s">
        <v>69</v>
      </c>
      <c r="B196" s="986" t="s">
        <v>66</v>
      </c>
      <c r="C196" s="32" t="s">
        <v>62</v>
      </c>
      <c r="D196" s="176"/>
      <c r="E196" s="615" t="s">
        <v>44</v>
      </c>
    </row>
    <row r="197" spans="1:5" hidden="1" outlineLevel="1">
      <c r="A197" s="984"/>
      <c r="B197" s="987"/>
      <c r="C197" s="175" t="s">
        <v>864</v>
      </c>
      <c r="D197" s="25"/>
      <c r="E197" s="616"/>
    </row>
    <row r="198" spans="1:5" ht="15" hidden="1" customHeight="1" outlineLevel="1" thickBot="1">
      <c r="A198" s="985"/>
      <c r="B198" s="988"/>
      <c r="C198" s="174" t="s">
        <v>863</v>
      </c>
      <c r="D198" s="173"/>
      <c r="E198" s="617"/>
    </row>
    <row r="199" spans="1:5" hidden="1" outlineLevel="1">
      <c r="A199" s="983" t="s">
        <v>69</v>
      </c>
      <c r="B199" s="986" t="s">
        <v>66</v>
      </c>
      <c r="C199" s="32" t="s">
        <v>62</v>
      </c>
      <c r="D199" s="176"/>
      <c r="E199" s="615" t="s">
        <v>44</v>
      </c>
    </row>
    <row r="200" spans="1:5" ht="15" hidden="1" customHeight="1" outlineLevel="1">
      <c r="A200" s="984"/>
      <c r="B200" s="987"/>
      <c r="C200" s="175" t="s">
        <v>864</v>
      </c>
      <c r="D200" s="25"/>
      <c r="E200" s="616"/>
    </row>
    <row r="201" spans="1:5" ht="15.75" hidden="1" outlineLevel="1" thickBot="1">
      <c r="A201" s="985"/>
      <c r="B201" s="988"/>
      <c r="C201" s="174" t="s">
        <v>863</v>
      </c>
      <c r="D201" s="173"/>
      <c r="E201" s="617"/>
    </row>
    <row r="202" spans="1:5" ht="15" hidden="1" customHeight="1" outlineLevel="1">
      <c r="A202" s="983" t="s">
        <v>69</v>
      </c>
      <c r="B202" s="986" t="s">
        <v>66</v>
      </c>
      <c r="C202" s="32" t="s">
        <v>62</v>
      </c>
      <c r="D202" s="176"/>
      <c r="E202" s="615" t="s">
        <v>44</v>
      </c>
    </row>
    <row r="203" spans="1:5" hidden="1" outlineLevel="1">
      <c r="A203" s="984"/>
      <c r="B203" s="987"/>
      <c r="C203" s="175" t="s">
        <v>864</v>
      </c>
      <c r="D203" s="25"/>
      <c r="E203" s="616"/>
    </row>
    <row r="204" spans="1:5" ht="15" hidden="1" customHeight="1" outlineLevel="1" thickBot="1">
      <c r="A204" s="985"/>
      <c r="B204" s="988"/>
      <c r="C204" s="174" t="s">
        <v>863</v>
      </c>
      <c r="D204" s="173"/>
      <c r="E204" s="617"/>
    </row>
    <row r="205" spans="1:5" hidden="1" outlineLevel="1">
      <c r="A205" s="983" t="s">
        <v>69</v>
      </c>
      <c r="B205" s="986" t="s">
        <v>66</v>
      </c>
      <c r="C205" s="32" t="s">
        <v>62</v>
      </c>
      <c r="D205" s="176"/>
      <c r="E205" s="615" t="s">
        <v>44</v>
      </c>
    </row>
    <row r="206" spans="1:5" ht="15" hidden="1" customHeight="1" outlineLevel="1">
      <c r="A206" s="984"/>
      <c r="B206" s="987"/>
      <c r="C206" s="175" t="s">
        <v>864</v>
      </c>
      <c r="D206" s="25"/>
      <c r="E206" s="616"/>
    </row>
    <row r="207" spans="1:5" ht="15.75" hidden="1" outlineLevel="1" thickBot="1">
      <c r="A207" s="985"/>
      <c r="B207" s="988"/>
      <c r="C207" s="174" t="s">
        <v>863</v>
      </c>
      <c r="D207" s="173"/>
      <c r="E207" s="617"/>
    </row>
    <row r="208" spans="1:5" ht="15" hidden="1" customHeight="1" outlineLevel="1">
      <c r="A208" s="983" t="s">
        <v>69</v>
      </c>
      <c r="B208" s="986" t="s">
        <v>66</v>
      </c>
      <c r="C208" s="32" t="s">
        <v>62</v>
      </c>
      <c r="D208" s="176"/>
      <c r="E208" s="615" t="s">
        <v>44</v>
      </c>
    </row>
    <row r="209" spans="1:5" hidden="1" outlineLevel="1">
      <c r="A209" s="984"/>
      <c r="B209" s="987"/>
      <c r="C209" s="175" t="s">
        <v>864</v>
      </c>
      <c r="D209" s="25"/>
      <c r="E209" s="616"/>
    </row>
    <row r="210" spans="1:5" ht="15" hidden="1" customHeight="1" outlineLevel="1" thickBot="1">
      <c r="A210" s="985"/>
      <c r="B210" s="988"/>
      <c r="C210" s="174" t="s">
        <v>863</v>
      </c>
      <c r="D210" s="173"/>
      <c r="E210" s="617"/>
    </row>
    <row r="211" spans="1:5" hidden="1" outlineLevel="1">
      <c r="A211" s="983" t="s">
        <v>69</v>
      </c>
      <c r="B211" s="986" t="s">
        <v>66</v>
      </c>
      <c r="C211" s="32" t="s">
        <v>62</v>
      </c>
      <c r="D211" s="176"/>
      <c r="E211" s="615" t="s">
        <v>44</v>
      </c>
    </row>
    <row r="212" spans="1:5" ht="15" hidden="1" customHeight="1" outlineLevel="1">
      <c r="A212" s="984"/>
      <c r="B212" s="987"/>
      <c r="C212" s="175" t="s">
        <v>864</v>
      </c>
      <c r="D212" s="25"/>
      <c r="E212" s="616"/>
    </row>
    <row r="213" spans="1:5" ht="15.75" hidden="1" outlineLevel="1" thickBot="1">
      <c r="A213" s="985"/>
      <c r="B213" s="988"/>
      <c r="C213" s="174" t="s">
        <v>863</v>
      </c>
      <c r="D213" s="173"/>
      <c r="E213" s="617"/>
    </row>
    <row r="214" spans="1:5" ht="15" hidden="1" customHeight="1" outlineLevel="1">
      <c r="A214" s="983" t="s">
        <v>69</v>
      </c>
      <c r="B214" s="986" t="s">
        <v>66</v>
      </c>
      <c r="C214" s="32" t="s">
        <v>62</v>
      </c>
      <c r="D214" s="176"/>
      <c r="E214" s="615" t="s">
        <v>44</v>
      </c>
    </row>
    <row r="215" spans="1:5" hidden="1" outlineLevel="1">
      <c r="A215" s="984"/>
      <c r="B215" s="987"/>
      <c r="C215" s="175" t="s">
        <v>864</v>
      </c>
      <c r="D215" s="25"/>
      <c r="E215" s="616"/>
    </row>
    <row r="216" spans="1:5" ht="15" hidden="1" customHeight="1" outlineLevel="1" thickBot="1">
      <c r="A216" s="985"/>
      <c r="B216" s="988"/>
      <c r="C216" s="174" t="s">
        <v>863</v>
      </c>
      <c r="D216" s="173"/>
      <c r="E216" s="617"/>
    </row>
    <row r="217" spans="1:5" hidden="1" outlineLevel="1">
      <c r="A217" s="983" t="s">
        <v>69</v>
      </c>
      <c r="B217" s="986" t="s">
        <v>66</v>
      </c>
      <c r="C217" s="32" t="s">
        <v>62</v>
      </c>
      <c r="D217" s="176"/>
      <c r="E217" s="615" t="s">
        <v>44</v>
      </c>
    </row>
    <row r="218" spans="1:5" ht="15" hidden="1" customHeight="1" outlineLevel="1">
      <c r="A218" s="984"/>
      <c r="B218" s="987"/>
      <c r="C218" s="175" t="s">
        <v>864</v>
      </c>
      <c r="D218" s="25"/>
      <c r="E218" s="616"/>
    </row>
    <row r="219" spans="1:5" ht="15.75" hidden="1" outlineLevel="1" thickBot="1">
      <c r="A219" s="985"/>
      <c r="B219" s="988"/>
      <c r="C219" s="174" t="s">
        <v>863</v>
      </c>
      <c r="D219" s="173"/>
      <c r="E219" s="617"/>
    </row>
    <row r="220" spans="1:5" ht="15" hidden="1" customHeight="1" outlineLevel="1">
      <c r="A220" s="983" t="s">
        <v>69</v>
      </c>
      <c r="B220" s="986" t="s">
        <v>66</v>
      </c>
      <c r="C220" s="32" t="s">
        <v>62</v>
      </c>
      <c r="D220" s="176"/>
      <c r="E220" s="615" t="s">
        <v>44</v>
      </c>
    </row>
    <row r="221" spans="1:5" hidden="1" outlineLevel="1">
      <c r="A221" s="984"/>
      <c r="B221" s="987"/>
      <c r="C221" s="175" t="s">
        <v>864</v>
      </c>
      <c r="D221" s="25"/>
      <c r="E221" s="616"/>
    </row>
    <row r="222" spans="1:5" ht="15" hidden="1" customHeight="1" outlineLevel="1" thickBot="1">
      <c r="A222" s="985"/>
      <c r="B222" s="988"/>
      <c r="C222" s="174" t="s">
        <v>863</v>
      </c>
      <c r="D222" s="173"/>
      <c r="E222" s="617"/>
    </row>
    <row r="223" spans="1:5" hidden="1" outlineLevel="1">
      <c r="A223" s="983" t="s">
        <v>69</v>
      </c>
      <c r="B223" s="986" t="s">
        <v>66</v>
      </c>
      <c r="C223" s="32" t="s">
        <v>62</v>
      </c>
      <c r="D223" s="176"/>
      <c r="E223" s="615" t="s">
        <v>44</v>
      </c>
    </row>
    <row r="224" spans="1:5" ht="15" hidden="1" customHeight="1" outlineLevel="1">
      <c r="A224" s="984"/>
      <c r="B224" s="987"/>
      <c r="C224" s="175" t="s">
        <v>864</v>
      </c>
      <c r="D224" s="25"/>
      <c r="E224" s="616"/>
    </row>
    <row r="225" spans="1:5" ht="15.75" hidden="1" outlineLevel="1" thickBot="1">
      <c r="A225" s="985"/>
      <c r="B225" s="988"/>
      <c r="C225" s="174" t="s">
        <v>863</v>
      </c>
      <c r="D225" s="173"/>
      <c r="E225" s="617"/>
    </row>
    <row r="226" spans="1:5" ht="15" hidden="1" customHeight="1" outlineLevel="1">
      <c r="A226" s="983" t="s">
        <v>69</v>
      </c>
      <c r="B226" s="986" t="s">
        <v>66</v>
      </c>
      <c r="C226" s="32" t="s">
        <v>62</v>
      </c>
      <c r="D226" s="176"/>
      <c r="E226" s="615" t="s">
        <v>44</v>
      </c>
    </row>
    <row r="227" spans="1:5" hidden="1" outlineLevel="1">
      <c r="A227" s="984"/>
      <c r="B227" s="987"/>
      <c r="C227" s="175" t="s">
        <v>864</v>
      </c>
      <c r="D227" s="25"/>
      <c r="E227" s="616"/>
    </row>
    <row r="228" spans="1:5" ht="15" hidden="1" customHeight="1" outlineLevel="1" thickBot="1">
      <c r="A228" s="985"/>
      <c r="B228" s="988"/>
      <c r="C228" s="174" t="s">
        <v>863</v>
      </c>
      <c r="D228" s="173"/>
      <c r="E228" s="617"/>
    </row>
    <row r="229" spans="1:5" hidden="1" outlineLevel="1">
      <c r="A229" s="983" t="s">
        <v>69</v>
      </c>
      <c r="B229" s="986" t="s">
        <v>66</v>
      </c>
      <c r="C229" s="32" t="s">
        <v>62</v>
      </c>
      <c r="D229" s="176"/>
      <c r="E229" s="615" t="s">
        <v>44</v>
      </c>
    </row>
    <row r="230" spans="1:5" ht="15" hidden="1" customHeight="1" outlineLevel="1">
      <c r="A230" s="984"/>
      <c r="B230" s="987"/>
      <c r="C230" s="175" t="s">
        <v>864</v>
      </c>
      <c r="D230" s="25"/>
      <c r="E230" s="616"/>
    </row>
    <row r="231" spans="1:5" ht="15.75" hidden="1" outlineLevel="1" thickBot="1">
      <c r="A231" s="985"/>
      <c r="B231" s="988"/>
      <c r="C231" s="174" t="s">
        <v>863</v>
      </c>
      <c r="D231" s="173"/>
      <c r="E231" s="617"/>
    </row>
    <row r="232" spans="1:5" ht="15" hidden="1" customHeight="1" outlineLevel="1">
      <c r="A232" s="983" t="s">
        <v>69</v>
      </c>
      <c r="B232" s="986" t="s">
        <v>66</v>
      </c>
      <c r="C232" s="32" t="s">
        <v>62</v>
      </c>
      <c r="D232" s="176"/>
      <c r="E232" s="615" t="s">
        <v>44</v>
      </c>
    </row>
    <row r="233" spans="1:5" hidden="1" outlineLevel="1">
      <c r="A233" s="984"/>
      <c r="B233" s="987"/>
      <c r="C233" s="175" t="s">
        <v>864</v>
      </c>
      <c r="D233" s="25"/>
      <c r="E233" s="616"/>
    </row>
    <row r="234" spans="1:5" ht="15" hidden="1" customHeight="1" outlineLevel="1" thickBot="1">
      <c r="A234" s="985"/>
      <c r="B234" s="988"/>
      <c r="C234" s="174" t="s">
        <v>863</v>
      </c>
      <c r="D234" s="173"/>
      <c r="E234" s="617"/>
    </row>
    <row r="235" spans="1:5" hidden="1" outlineLevel="1">
      <c r="A235" s="983" t="s">
        <v>69</v>
      </c>
      <c r="B235" s="986" t="s">
        <v>66</v>
      </c>
      <c r="C235" s="32" t="s">
        <v>62</v>
      </c>
      <c r="D235" s="176"/>
      <c r="E235" s="615" t="s">
        <v>44</v>
      </c>
    </row>
    <row r="236" spans="1:5" ht="15" hidden="1" customHeight="1" outlineLevel="1">
      <c r="A236" s="984"/>
      <c r="B236" s="987"/>
      <c r="C236" s="175" t="s">
        <v>864</v>
      </c>
      <c r="D236" s="25"/>
      <c r="E236" s="616"/>
    </row>
    <row r="237" spans="1:5" ht="15.75" hidden="1" outlineLevel="1" thickBot="1">
      <c r="A237" s="985"/>
      <c r="B237" s="988"/>
      <c r="C237" s="174" t="s">
        <v>863</v>
      </c>
      <c r="D237" s="173"/>
      <c r="E237" s="617"/>
    </row>
    <row r="238" spans="1:5" ht="15" hidden="1" customHeight="1" outlineLevel="1">
      <c r="A238" s="983" t="s">
        <v>69</v>
      </c>
      <c r="B238" s="986" t="s">
        <v>66</v>
      </c>
      <c r="C238" s="32" t="s">
        <v>62</v>
      </c>
      <c r="D238" s="176"/>
      <c r="E238" s="615" t="s">
        <v>44</v>
      </c>
    </row>
    <row r="239" spans="1:5" hidden="1" outlineLevel="1">
      <c r="A239" s="984"/>
      <c r="B239" s="987"/>
      <c r="C239" s="175" t="s">
        <v>864</v>
      </c>
      <c r="D239" s="25"/>
      <c r="E239" s="616"/>
    </row>
    <row r="240" spans="1:5" ht="15" hidden="1" customHeight="1" outlineLevel="1" thickBot="1">
      <c r="A240" s="985"/>
      <c r="B240" s="988"/>
      <c r="C240" s="174" t="s">
        <v>863</v>
      </c>
      <c r="D240" s="173"/>
      <c r="E240" s="617"/>
    </row>
    <row r="241" spans="1:5" hidden="1" outlineLevel="1">
      <c r="A241" s="983" t="s">
        <v>69</v>
      </c>
      <c r="B241" s="986" t="s">
        <v>66</v>
      </c>
      <c r="C241" s="32" t="s">
        <v>62</v>
      </c>
      <c r="D241" s="176"/>
      <c r="E241" s="615" t="s">
        <v>44</v>
      </c>
    </row>
    <row r="242" spans="1:5" ht="15" hidden="1" customHeight="1" outlineLevel="1">
      <c r="A242" s="984"/>
      <c r="B242" s="987"/>
      <c r="C242" s="175" t="s">
        <v>864</v>
      </c>
      <c r="D242" s="25"/>
      <c r="E242" s="616"/>
    </row>
    <row r="243" spans="1:5" ht="15.75" hidden="1" outlineLevel="1" thickBot="1">
      <c r="A243" s="985"/>
      <c r="B243" s="988"/>
      <c r="C243" s="174" t="s">
        <v>863</v>
      </c>
      <c r="D243" s="173"/>
      <c r="E243" s="617"/>
    </row>
    <row r="244" spans="1:5" ht="15" hidden="1" customHeight="1" outlineLevel="1">
      <c r="A244" s="983" t="s">
        <v>69</v>
      </c>
      <c r="B244" s="986" t="s">
        <v>66</v>
      </c>
      <c r="C244" s="32" t="s">
        <v>62</v>
      </c>
      <c r="D244" s="176"/>
      <c r="E244" s="615" t="s">
        <v>44</v>
      </c>
    </row>
    <row r="245" spans="1:5" hidden="1" outlineLevel="1">
      <c r="A245" s="984"/>
      <c r="B245" s="987"/>
      <c r="C245" s="175" t="s">
        <v>864</v>
      </c>
      <c r="D245" s="25"/>
      <c r="E245" s="616"/>
    </row>
    <row r="246" spans="1:5" ht="15" hidden="1" customHeight="1" outlineLevel="1" thickBot="1">
      <c r="A246" s="985"/>
      <c r="B246" s="988"/>
      <c r="C246" s="174" t="s">
        <v>863</v>
      </c>
      <c r="D246" s="173"/>
      <c r="E246" s="617"/>
    </row>
    <row r="247" spans="1:5" hidden="1" outlineLevel="1">
      <c r="A247" s="983" t="s">
        <v>69</v>
      </c>
      <c r="B247" s="986" t="s">
        <v>66</v>
      </c>
      <c r="C247" s="32" t="s">
        <v>62</v>
      </c>
      <c r="D247" s="176"/>
      <c r="E247" s="615" t="s">
        <v>44</v>
      </c>
    </row>
    <row r="248" spans="1:5" ht="15" hidden="1" customHeight="1" outlineLevel="1">
      <c r="A248" s="984"/>
      <c r="B248" s="987"/>
      <c r="C248" s="175" t="s">
        <v>864</v>
      </c>
      <c r="D248" s="25"/>
      <c r="E248" s="616"/>
    </row>
    <row r="249" spans="1:5" ht="15.75" hidden="1" outlineLevel="1" thickBot="1">
      <c r="A249" s="985"/>
      <c r="B249" s="988"/>
      <c r="C249" s="174" t="s">
        <v>863</v>
      </c>
      <c r="D249" s="173"/>
      <c r="E249" s="617"/>
    </row>
    <row r="250" spans="1:5" ht="15" hidden="1" customHeight="1" outlineLevel="1">
      <c r="A250" s="983" t="s">
        <v>69</v>
      </c>
      <c r="B250" s="986" t="s">
        <v>66</v>
      </c>
      <c r="C250" s="32" t="s">
        <v>62</v>
      </c>
      <c r="D250" s="176"/>
      <c r="E250" s="615" t="s">
        <v>44</v>
      </c>
    </row>
    <row r="251" spans="1:5" hidden="1" outlineLevel="1">
      <c r="A251" s="984"/>
      <c r="B251" s="987"/>
      <c r="C251" s="175" t="s">
        <v>864</v>
      </c>
      <c r="D251" s="25"/>
      <c r="E251" s="616"/>
    </row>
    <row r="252" spans="1:5" ht="15" hidden="1" customHeight="1" outlineLevel="1" thickBot="1">
      <c r="A252" s="985"/>
      <c r="B252" s="988"/>
      <c r="C252" s="174" t="s">
        <v>863</v>
      </c>
      <c r="D252" s="173"/>
      <c r="E252" s="617"/>
    </row>
    <row r="253" spans="1:5" hidden="1" outlineLevel="1">
      <c r="A253" s="983" t="s">
        <v>69</v>
      </c>
      <c r="B253" s="986" t="s">
        <v>66</v>
      </c>
      <c r="C253" s="32" t="s">
        <v>62</v>
      </c>
      <c r="D253" s="176"/>
      <c r="E253" s="615" t="s">
        <v>44</v>
      </c>
    </row>
    <row r="254" spans="1:5" ht="15" hidden="1" customHeight="1" outlineLevel="1">
      <c r="A254" s="984"/>
      <c r="B254" s="987"/>
      <c r="C254" s="175" t="s">
        <v>864</v>
      </c>
      <c r="D254" s="25"/>
      <c r="E254" s="616"/>
    </row>
    <row r="255" spans="1:5" ht="15.75" hidden="1" outlineLevel="1" thickBot="1">
      <c r="A255" s="985"/>
      <c r="B255" s="988"/>
      <c r="C255" s="174" t="s">
        <v>863</v>
      </c>
      <c r="D255" s="173"/>
      <c r="E255" s="617"/>
    </row>
    <row r="256" spans="1:5" ht="15" hidden="1" customHeight="1" outlineLevel="1">
      <c r="A256" s="983" t="s">
        <v>69</v>
      </c>
      <c r="B256" s="986" t="s">
        <v>66</v>
      </c>
      <c r="C256" s="32" t="s">
        <v>62</v>
      </c>
      <c r="D256" s="176"/>
      <c r="E256" s="615" t="s">
        <v>44</v>
      </c>
    </row>
    <row r="257" spans="1:5" hidden="1" outlineLevel="1">
      <c r="A257" s="984"/>
      <c r="B257" s="987"/>
      <c r="C257" s="175" t="s">
        <v>864</v>
      </c>
      <c r="D257" s="25"/>
      <c r="E257" s="616"/>
    </row>
    <row r="258" spans="1:5" ht="15" hidden="1" customHeight="1" outlineLevel="1" thickBot="1">
      <c r="A258" s="985"/>
      <c r="B258" s="988"/>
      <c r="C258" s="174" t="s">
        <v>863</v>
      </c>
      <c r="D258" s="173"/>
      <c r="E258" s="617"/>
    </row>
    <row r="259" spans="1:5" hidden="1" outlineLevel="1">
      <c r="A259" s="983" t="s">
        <v>69</v>
      </c>
      <c r="B259" s="986" t="s">
        <v>66</v>
      </c>
      <c r="C259" s="32" t="s">
        <v>62</v>
      </c>
      <c r="D259" s="176"/>
      <c r="E259" s="615" t="s">
        <v>44</v>
      </c>
    </row>
    <row r="260" spans="1:5" ht="15" hidden="1" customHeight="1" outlineLevel="1">
      <c r="A260" s="984"/>
      <c r="B260" s="987"/>
      <c r="C260" s="175" t="s">
        <v>864</v>
      </c>
      <c r="D260" s="25"/>
      <c r="E260" s="616"/>
    </row>
    <row r="261" spans="1:5" ht="15.75" hidden="1" outlineLevel="1" thickBot="1">
      <c r="A261" s="985"/>
      <c r="B261" s="988"/>
      <c r="C261" s="174" t="s">
        <v>863</v>
      </c>
      <c r="D261" s="173"/>
      <c r="E261" s="617"/>
    </row>
    <row r="262" spans="1:5" ht="15" hidden="1" customHeight="1" outlineLevel="1">
      <c r="A262" s="983" t="s">
        <v>69</v>
      </c>
      <c r="B262" s="986" t="s">
        <v>66</v>
      </c>
      <c r="C262" s="32" t="s">
        <v>62</v>
      </c>
      <c r="D262" s="176"/>
      <c r="E262" s="615" t="s">
        <v>44</v>
      </c>
    </row>
    <row r="263" spans="1:5" hidden="1" outlineLevel="1">
      <c r="A263" s="984"/>
      <c r="B263" s="987"/>
      <c r="C263" s="175" t="s">
        <v>864</v>
      </c>
      <c r="D263" s="25"/>
      <c r="E263" s="616"/>
    </row>
    <row r="264" spans="1:5" ht="15" hidden="1" customHeight="1" outlineLevel="1" thickBot="1">
      <c r="A264" s="985"/>
      <c r="B264" s="988"/>
      <c r="C264" s="174" t="s">
        <v>863</v>
      </c>
      <c r="D264" s="173"/>
      <c r="E264" s="617"/>
    </row>
    <row r="265" spans="1:5" hidden="1" outlineLevel="1">
      <c r="A265" s="983" t="s">
        <v>69</v>
      </c>
      <c r="B265" s="986" t="s">
        <v>66</v>
      </c>
      <c r="C265" s="32" t="s">
        <v>62</v>
      </c>
      <c r="D265" s="176"/>
      <c r="E265" s="615" t="s">
        <v>44</v>
      </c>
    </row>
    <row r="266" spans="1:5" ht="15" hidden="1" customHeight="1" outlineLevel="1">
      <c r="A266" s="984"/>
      <c r="B266" s="987"/>
      <c r="C266" s="175" t="s">
        <v>864</v>
      </c>
      <c r="D266" s="25"/>
      <c r="E266" s="616"/>
    </row>
    <row r="267" spans="1:5" ht="15.75" hidden="1" outlineLevel="1" thickBot="1">
      <c r="A267" s="985"/>
      <c r="B267" s="988"/>
      <c r="C267" s="174" t="s">
        <v>863</v>
      </c>
      <c r="D267" s="173"/>
      <c r="E267" s="617"/>
    </row>
    <row r="268" spans="1:5" ht="15" hidden="1" customHeight="1" outlineLevel="1">
      <c r="A268" s="983" t="s">
        <v>69</v>
      </c>
      <c r="B268" s="986" t="s">
        <v>66</v>
      </c>
      <c r="C268" s="32" t="s">
        <v>62</v>
      </c>
      <c r="D268" s="176"/>
      <c r="E268" s="615" t="s">
        <v>44</v>
      </c>
    </row>
    <row r="269" spans="1:5" hidden="1" outlineLevel="1">
      <c r="A269" s="984"/>
      <c r="B269" s="987"/>
      <c r="C269" s="175" t="s">
        <v>864</v>
      </c>
      <c r="D269" s="25"/>
      <c r="E269" s="616"/>
    </row>
    <row r="270" spans="1:5" ht="15" hidden="1" customHeight="1" outlineLevel="1" thickBot="1">
      <c r="A270" s="985"/>
      <c r="B270" s="988"/>
      <c r="C270" s="174" t="s">
        <v>863</v>
      </c>
      <c r="D270" s="173"/>
      <c r="E270" s="617"/>
    </row>
    <row r="271" spans="1:5" hidden="1" outlineLevel="1">
      <c r="A271" s="983" t="s">
        <v>69</v>
      </c>
      <c r="B271" s="986" t="s">
        <v>66</v>
      </c>
      <c r="C271" s="32" t="s">
        <v>62</v>
      </c>
      <c r="D271" s="176"/>
      <c r="E271" s="615" t="s">
        <v>44</v>
      </c>
    </row>
    <row r="272" spans="1:5" ht="15" hidden="1" customHeight="1" outlineLevel="1">
      <c r="A272" s="984"/>
      <c r="B272" s="987"/>
      <c r="C272" s="175" t="s">
        <v>864</v>
      </c>
      <c r="D272" s="25"/>
      <c r="E272" s="616"/>
    </row>
    <row r="273" spans="1:5" ht="15.75" hidden="1" outlineLevel="1" thickBot="1">
      <c r="A273" s="985"/>
      <c r="B273" s="988"/>
      <c r="C273" s="174" t="s">
        <v>863</v>
      </c>
      <c r="D273" s="173"/>
      <c r="E273" s="617"/>
    </row>
    <row r="274" spans="1:5" ht="15" hidden="1" customHeight="1" outlineLevel="1">
      <c r="A274" s="983" t="s">
        <v>69</v>
      </c>
      <c r="B274" s="986" t="s">
        <v>66</v>
      </c>
      <c r="C274" s="32" t="s">
        <v>62</v>
      </c>
      <c r="D274" s="176"/>
      <c r="E274" s="615" t="s">
        <v>44</v>
      </c>
    </row>
    <row r="275" spans="1:5" hidden="1" outlineLevel="1">
      <c r="A275" s="984"/>
      <c r="B275" s="987"/>
      <c r="C275" s="175" t="s">
        <v>864</v>
      </c>
      <c r="D275" s="25"/>
      <c r="E275" s="616"/>
    </row>
    <row r="276" spans="1:5" ht="15" hidden="1" customHeight="1" outlineLevel="1" thickBot="1">
      <c r="A276" s="985"/>
      <c r="B276" s="988"/>
      <c r="C276" s="174" t="s">
        <v>863</v>
      </c>
      <c r="D276" s="173"/>
      <c r="E276" s="617"/>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22"/>
      <c r="B3" s="622"/>
      <c r="C3" s="622"/>
      <c r="D3" s="622"/>
    </row>
    <row r="4" spans="1:4" ht="20.100000000000001" customHeight="1">
      <c r="A4" s="996" t="s">
        <v>857</v>
      </c>
      <c r="B4" s="997"/>
      <c r="C4" s="997"/>
      <c r="D4" s="998"/>
    </row>
    <row r="5" spans="1:4" ht="20.100000000000001" customHeight="1" thickBot="1">
      <c r="A5" s="625" t="s">
        <v>3154</v>
      </c>
      <c r="B5" s="626"/>
      <c r="C5" s="626"/>
      <c r="D5" s="999"/>
    </row>
    <row r="6" spans="1:4" ht="15" customHeight="1" thickBot="1">
      <c r="A6" s="994" t="str">
        <f>Obsah!A32</f>
        <v>Informace platné k datu</v>
      </c>
      <c r="B6" s="995"/>
      <c r="C6" s="468">
        <f>Obsah!$C$3</f>
        <v>42460</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21" t="s">
        <v>3113</v>
      </c>
      <c r="B1" s="621"/>
      <c r="C1" s="17"/>
      <c r="D1" s="17"/>
      <c r="E1" s="17"/>
      <c r="F1" s="17"/>
      <c r="G1" s="17"/>
    </row>
    <row r="2" spans="1:9">
      <c r="A2" s="621" t="s">
        <v>853</v>
      </c>
      <c r="B2" s="621"/>
      <c r="C2" s="17"/>
      <c r="D2" s="17"/>
      <c r="E2" s="17"/>
      <c r="F2" s="17"/>
      <c r="G2" s="17"/>
    </row>
    <row r="3" spans="1:9" ht="15.75" thickBot="1">
      <c r="A3" s="793"/>
      <c r="B3" s="793"/>
      <c r="C3" s="793"/>
      <c r="D3" s="793"/>
      <c r="E3" s="793"/>
      <c r="F3" s="793"/>
      <c r="G3" s="793"/>
    </row>
    <row r="4" spans="1:9">
      <c r="A4" s="623" t="s">
        <v>853</v>
      </c>
      <c r="B4" s="624"/>
      <c r="C4" s="624"/>
      <c r="D4" s="624"/>
      <c r="E4" s="624"/>
      <c r="F4" s="624"/>
      <c r="G4" s="627" t="s">
        <v>3154</v>
      </c>
    </row>
    <row r="5" spans="1:9" ht="20.25" customHeight="1" thickBot="1">
      <c r="A5" s="625"/>
      <c r="B5" s="626"/>
      <c r="C5" s="626"/>
      <c r="D5" s="626"/>
      <c r="E5" s="626"/>
      <c r="F5" s="626"/>
      <c r="G5" s="628"/>
    </row>
    <row r="6" spans="1:9" ht="15.75" thickBot="1">
      <c r="A6" s="836" t="str">
        <f>Obsah!A32</f>
        <v>Informace platné k datu</v>
      </c>
      <c r="B6" s="837"/>
      <c r="C6" s="468">
        <f>Obsah!$C$3</f>
        <v>42460</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1" t="s">
        <v>3112</v>
      </c>
      <c r="B1" s="621"/>
      <c r="C1" s="621"/>
      <c r="D1" s="621"/>
      <c r="E1" s="17"/>
    </row>
    <row r="2" spans="1:5">
      <c r="A2" s="621" t="s">
        <v>882</v>
      </c>
      <c r="B2" s="621"/>
      <c r="C2" s="621"/>
      <c r="D2" s="621"/>
      <c r="E2" s="17"/>
    </row>
    <row r="3" spans="1:5" ht="15.75" thickBot="1">
      <c r="A3" s="622"/>
      <c r="B3" s="622"/>
      <c r="C3" s="622"/>
      <c r="D3" s="622"/>
      <c r="E3" s="622"/>
    </row>
    <row r="4" spans="1:5" ht="20.100000000000001" customHeight="1">
      <c r="A4" s="623" t="s">
        <v>859</v>
      </c>
      <c r="B4" s="624"/>
      <c r="C4" s="624"/>
      <c r="D4" s="624"/>
      <c r="E4" s="627" t="s">
        <v>3154</v>
      </c>
    </row>
    <row r="5" spans="1:5" ht="20.100000000000001" customHeight="1" thickBot="1">
      <c r="A5" s="625"/>
      <c r="B5" s="626"/>
      <c r="C5" s="626"/>
      <c r="D5" s="626"/>
      <c r="E5" s="628"/>
    </row>
    <row r="6" spans="1:5" ht="15.95" customHeight="1" thickBot="1">
      <c r="A6" s="705" t="str">
        <f>Obsah!A32</f>
        <v>Informace platné k datu</v>
      </c>
      <c r="B6" s="881"/>
      <c r="C6" s="882"/>
      <c r="D6" s="468">
        <f>Obsah!$C$3</f>
        <v>42460</v>
      </c>
      <c r="E6" s="111"/>
    </row>
    <row r="7" spans="1:5" ht="15.95" customHeight="1">
      <c r="A7" s="889" t="s">
        <v>881</v>
      </c>
      <c r="B7" s="890"/>
      <c r="C7" s="890"/>
      <c r="D7" s="202"/>
      <c r="E7" s="615" t="s">
        <v>852</v>
      </c>
    </row>
    <row r="8" spans="1:5" ht="15" customHeight="1">
      <c r="A8" s="891" t="s">
        <v>880</v>
      </c>
      <c r="B8" s="892"/>
      <c r="C8" s="892"/>
      <c r="D8" s="20"/>
      <c r="E8" s="616"/>
    </row>
    <row r="9" spans="1:5" ht="15" customHeight="1" thickBot="1">
      <c r="A9" s="893" t="s">
        <v>879</v>
      </c>
      <c r="B9" s="894"/>
      <c r="C9" s="894"/>
      <c r="D9" s="201"/>
      <c r="E9" s="617"/>
    </row>
    <row r="10" spans="1:5" ht="15" customHeight="1">
      <c r="A10" s="904" t="s">
        <v>49</v>
      </c>
      <c r="B10" s="905"/>
      <c r="C10" s="1009"/>
      <c r="D10" s="265"/>
      <c r="E10" s="616" t="s">
        <v>845</v>
      </c>
    </row>
    <row r="11" spans="1:5" ht="15" customHeight="1">
      <c r="A11" s="606" t="s">
        <v>47</v>
      </c>
      <c r="B11" s="607"/>
      <c r="C11" s="608"/>
      <c r="D11" s="257"/>
      <c r="E11" s="616"/>
    </row>
    <row r="12" spans="1:5" ht="15.75" customHeight="1" thickBot="1">
      <c r="A12" s="609" t="s">
        <v>46</v>
      </c>
      <c r="B12" s="610"/>
      <c r="C12" s="611"/>
      <c r="D12" s="201"/>
      <c r="E12" s="617"/>
    </row>
    <row r="13" spans="1:5" ht="15" customHeight="1">
      <c r="A13" s="966" t="s">
        <v>878</v>
      </c>
      <c r="B13" s="973" t="s">
        <v>23</v>
      </c>
      <c r="C13" s="974"/>
      <c r="D13" s="202"/>
      <c r="E13" s="615" t="s">
        <v>876</v>
      </c>
    </row>
    <row r="14" spans="1:5" ht="15" customHeight="1">
      <c r="A14" s="967"/>
      <c r="B14" s="969" t="s">
        <v>875</v>
      </c>
      <c r="C14" s="970"/>
      <c r="D14" s="20"/>
      <c r="E14" s="616"/>
    </row>
    <row r="15" spans="1:5" ht="15" customHeight="1">
      <c r="A15" s="967"/>
      <c r="B15" s="969" t="s">
        <v>874</v>
      </c>
      <c r="C15" s="970"/>
      <c r="D15" s="20"/>
      <c r="E15" s="616"/>
    </row>
    <row r="16" spans="1:5" ht="15" customHeight="1">
      <c r="A16" s="967"/>
      <c r="B16" s="969" t="s">
        <v>873</v>
      </c>
      <c r="C16" s="970"/>
      <c r="D16" s="20"/>
      <c r="E16" s="616"/>
    </row>
    <row r="17" spans="1:6" ht="24.95" customHeight="1">
      <c r="A17" s="967"/>
      <c r="B17" s="969" t="s">
        <v>872</v>
      </c>
      <c r="C17" s="970"/>
      <c r="D17" s="259"/>
      <c r="E17" s="616"/>
    </row>
    <row r="18" spans="1:6" ht="30" customHeight="1" thickBot="1">
      <c r="A18" s="968"/>
      <c r="B18" s="964" t="s">
        <v>871</v>
      </c>
      <c r="C18" s="965"/>
      <c r="D18" s="266"/>
      <c r="E18" s="617"/>
    </row>
    <row r="19" spans="1:6" ht="15" hidden="1" customHeight="1" outlineLevel="1">
      <c r="A19" s="966" t="s">
        <v>877</v>
      </c>
      <c r="B19" s="973" t="s">
        <v>23</v>
      </c>
      <c r="C19" s="974"/>
      <c r="D19" s="202"/>
      <c r="E19" s="615" t="s">
        <v>876</v>
      </c>
    </row>
    <row r="20" spans="1:6" ht="15" hidden="1" customHeight="1" outlineLevel="1">
      <c r="A20" s="967"/>
      <c r="B20" s="969" t="s">
        <v>875</v>
      </c>
      <c r="C20" s="970"/>
      <c r="D20" s="20"/>
      <c r="E20" s="616"/>
    </row>
    <row r="21" spans="1:6" ht="15" hidden="1" customHeight="1" outlineLevel="1">
      <c r="A21" s="967"/>
      <c r="B21" s="969" t="s">
        <v>874</v>
      </c>
      <c r="C21" s="970"/>
      <c r="D21" s="20"/>
      <c r="E21" s="616"/>
    </row>
    <row r="22" spans="1:6" ht="15" hidden="1" customHeight="1" outlineLevel="1">
      <c r="A22" s="967"/>
      <c r="B22" s="969" t="s">
        <v>873</v>
      </c>
      <c r="C22" s="970"/>
      <c r="D22" s="20"/>
      <c r="E22" s="616"/>
    </row>
    <row r="23" spans="1:6" ht="30" hidden="1" customHeight="1" outlineLevel="1">
      <c r="A23" s="967"/>
      <c r="B23" s="969" t="s">
        <v>872</v>
      </c>
      <c r="C23" s="970"/>
      <c r="D23" s="259"/>
      <c r="E23" s="616"/>
    </row>
    <row r="24" spans="1:6" ht="30" hidden="1" customHeight="1" outlineLevel="1" thickBot="1">
      <c r="A24" s="968"/>
      <c r="B24" s="964" t="s">
        <v>871</v>
      </c>
      <c r="C24" s="965"/>
      <c r="D24" s="266"/>
      <c r="E24" s="617"/>
    </row>
    <row r="25" spans="1:6" ht="15" hidden="1" customHeight="1" outlineLevel="1">
      <c r="A25" s="966" t="s">
        <v>877</v>
      </c>
      <c r="B25" s="973" t="s">
        <v>23</v>
      </c>
      <c r="C25" s="974"/>
      <c r="D25" s="202"/>
      <c r="E25" s="615" t="s">
        <v>876</v>
      </c>
      <c r="F25" s="1"/>
    </row>
    <row r="26" spans="1:6" ht="15" hidden="1" customHeight="1" outlineLevel="1">
      <c r="A26" s="967"/>
      <c r="B26" s="969" t="s">
        <v>875</v>
      </c>
      <c r="C26" s="970"/>
      <c r="D26" s="20"/>
      <c r="E26" s="616"/>
      <c r="F26" s="1"/>
    </row>
    <row r="27" spans="1:6" ht="15" hidden="1" customHeight="1" outlineLevel="1">
      <c r="A27" s="967"/>
      <c r="B27" s="969" t="s">
        <v>874</v>
      </c>
      <c r="C27" s="970"/>
      <c r="D27" s="20"/>
      <c r="E27" s="616"/>
      <c r="F27" s="1"/>
    </row>
    <row r="28" spans="1:6" ht="15" hidden="1" customHeight="1" outlineLevel="1">
      <c r="A28" s="967"/>
      <c r="B28" s="969" t="s">
        <v>873</v>
      </c>
      <c r="C28" s="970"/>
      <c r="D28" s="20"/>
      <c r="E28" s="616"/>
      <c r="F28" s="1"/>
    </row>
    <row r="29" spans="1:6" ht="30" hidden="1" customHeight="1" outlineLevel="1">
      <c r="A29" s="967"/>
      <c r="B29" s="969" t="s">
        <v>872</v>
      </c>
      <c r="C29" s="970"/>
      <c r="D29" s="259"/>
      <c r="E29" s="616"/>
      <c r="F29" s="1"/>
    </row>
    <row r="30" spans="1:6" ht="30" hidden="1" customHeight="1" outlineLevel="1" thickBot="1">
      <c r="A30" s="968"/>
      <c r="B30" s="964" t="s">
        <v>871</v>
      </c>
      <c r="C30" s="965"/>
      <c r="D30" s="266"/>
      <c r="E30" s="617"/>
      <c r="F30" s="1"/>
    </row>
    <row r="31" spans="1:6" ht="15" hidden="1" customHeight="1" outlineLevel="1">
      <c r="A31" s="966" t="s">
        <v>877</v>
      </c>
      <c r="B31" s="973" t="s">
        <v>23</v>
      </c>
      <c r="C31" s="974"/>
      <c r="D31" s="202"/>
      <c r="E31" s="615" t="s">
        <v>876</v>
      </c>
      <c r="F31" s="1"/>
    </row>
    <row r="32" spans="1:6" ht="15" hidden="1" customHeight="1" outlineLevel="1">
      <c r="A32" s="967"/>
      <c r="B32" s="969" t="s">
        <v>875</v>
      </c>
      <c r="C32" s="970"/>
      <c r="D32" s="20"/>
      <c r="E32" s="616"/>
      <c r="F32" s="1"/>
    </row>
    <row r="33" spans="1:6" ht="15" hidden="1" customHeight="1" outlineLevel="1">
      <c r="A33" s="967"/>
      <c r="B33" s="969" t="s">
        <v>874</v>
      </c>
      <c r="C33" s="970"/>
      <c r="D33" s="20"/>
      <c r="E33" s="616"/>
      <c r="F33" s="1"/>
    </row>
    <row r="34" spans="1:6" ht="15" hidden="1" customHeight="1" outlineLevel="1">
      <c r="A34" s="967"/>
      <c r="B34" s="969" t="s">
        <v>873</v>
      </c>
      <c r="C34" s="970"/>
      <c r="D34" s="20"/>
      <c r="E34" s="616"/>
      <c r="F34" s="1"/>
    </row>
    <row r="35" spans="1:6" ht="30" hidden="1" customHeight="1" outlineLevel="1">
      <c r="A35" s="967"/>
      <c r="B35" s="969" t="s">
        <v>872</v>
      </c>
      <c r="C35" s="970"/>
      <c r="D35" s="259"/>
      <c r="E35" s="616"/>
      <c r="F35" s="1"/>
    </row>
    <row r="36" spans="1:6" ht="30" hidden="1" customHeight="1" outlineLevel="1" thickBot="1">
      <c r="A36" s="968"/>
      <c r="B36" s="964" t="s">
        <v>871</v>
      </c>
      <c r="C36" s="965"/>
      <c r="D36" s="266"/>
      <c r="E36" s="617"/>
      <c r="F36" s="1"/>
    </row>
    <row r="37" spans="1:6" ht="15" hidden="1" customHeight="1" outlineLevel="1">
      <c r="A37" s="966" t="s">
        <v>877</v>
      </c>
      <c r="B37" s="973" t="s">
        <v>23</v>
      </c>
      <c r="C37" s="974"/>
      <c r="D37" s="202"/>
      <c r="E37" s="615" t="s">
        <v>876</v>
      </c>
      <c r="F37" s="1"/>
    </row>
    <row r="38" spans="1:6" ht="15" hidden="1" customHeight="1" outlineLevel="1">
      <c r="A38" s="967"/>
      <c r="B38" s="969" t="s">
        <v>875</v>
      </c>
      <c r="C38" s="970"/>
      <c r="D38" s="20"/>
      <c r="E38" s="616"/>
    </row>
    <row r="39" spans="1:6" ht="15" hidden="1" customHeight="1" outlineLevel="1">
      <c r="A39" s="967"/>
      <c r="B39" s="969" t="s">
        <v>874</v>
      </c>
      <c r="C39" s="970"/>
      <c r="D39" s="20"/>
      <c r="E39" s="616"/>
    </row>
    <row r="40" spans="1:6" ht="15" hidden="1" customHeight="1" outlineLevel="1">
      <c r="A40" s="967"/>
      <c r="B40" s="969" t="s">
        <v>873</v>
      </c>
      <c r="C40" s="970"/>
      <c r="D40" s="20"/>
      <c r="E40" s="616"/>
    </row>
    <row r="41" spans="1:6" ht="30" hidden="1" customHeight="1" outlineLevel="1">
      <c r="A41" s="967"/>
      <c r="B41" s="969" t="s">
        <v>872</v>
      </c>
      <c r="C41" s="970"/>
      <c r="D41" s="259"/>
      <c r="E41" s="616"/>
    </row>
    <row r="42" spans="1:6" ht="30" hidden="1" customHeight="1" outlineLevel="1" thickBot="1">
      <c r="A42" s="968"/>
      <c r="B42" s="964" t="s">
        <v>871</v>
      </c>
      <c r="C42" s="965"/>
      <c r="D42" s="266"/>
      <c r="E42" s="617"/>
    </row>
    <row r="43" spans="1:6" ht="15.75" hidden="1" customHeight="1" outlineLevel="1">
      <c r="A43" s="966" t="s">
        <v>877</v>
      </c>
      <c r="B43" s="973" t="s">
        <v>23</v>
      </c>
      <c r="C43" s="974"/>
      <c r="D43" s="202"/>
      <c r="E43" s="615" t="s">
        <v>876</v>
      </c>
    </row>
    <row r="44" spans="1:6" ht="15" hidden="1" customHeight="1" outlineLevel="1">
      <c r="A44" s="967"/>
      <c r="B44" s="969" t="s">
        <v>875</v>
      </c>
      <c r="C44" s="970"/>
      <c r="D44" s="20"/>
      <c r="E44" s="616"/>
    </row>
    <row r="45" spans="1:6" ht="15" hidden="1" customHeight="1" outlineLevel="1">
      <c r="A45" s="967"/>
      <c r="B45" s="969" t="s">
        <v>874</v>
      </c>
      <c r="C45" s="970"/>
      <c r="D45" s="20"/>
      <c r="E45" s="616"/>
    </row>
    <row r="46" spans="1:6" ht="15" hidden="1" customHeight="1" outlineLevel="1">
      <c r="A46" s="967"/>
      <c r="B46" s="969" t="s">
        <v>873</v>
      </c>
      <c r="C46" s="970"/>
      <c r="D46" s="20"/>
      <c r="E46" s="616"/>
    </row>
    <row r="47" spans="1:6" ht="30" hidden="1" customHeight="1" outlineLevel="1">
      <c r="A47" s="967"/>
      <c r="B47" s="969" t="s">
        <v>872</v>
      </c>
      <c r="C47" s="970"/>
      <c r="D47" s="259"/>
      <c r="E47" s="616"/>
    </row>
    <row r="48" spans="1:6" ht="30" hidden="1" customHeight="1" outlineLevel="1" thickBot="1">
      <c r="A48" s="968"/>
      <c r="B48" s="964" t="s">
        <v>871</v>
      </c>
      <c r="C48" s="965"/>
      <c r="D48" s="266"/>
      <c r="E48" s="617"/>
    </row>
    <row r="49" spans="1:5" ht="15" hidden="1" customHeight="1" outlineLevel="1">
      <c r="A49" s="966" t="s">
        <v>877</v>
      </c>
      <c r="B49" s="973" t="s">
        <v>23</v>
      </c>
      <c r="C49" s="974"/>
      <c r="D49" s="202"/>
      <c r="E49" s="615" t="s">
        <v>876</v>
      </c>
    </row>
    <row r="50" spans="1:5" ht="15" hidden="1" customHeight="1" outlineLevel="1">
      <c r="A50" s="967"/>
      <c r="B50" s="969" t="s">
        <v>875</v>
      </c>
      <c r="C50" s="970"/>
      <c r="D50" s="20"/>
      <c r="E50" s="616"/>
    </row>
    <row r="51" spans="1:5" ht="15" hidden="1" customHeight="1" outlineLevel="1">
      <c r="A51" s="967"/>
      <c r="B51" s="969" t="s">
        <v>874</v>
      </c>
      <c r="C51" s="970"/>
      <c r="D51" s="20"/>
      <c r="E51" s="616"/>
    </row>
    <row r="52" spans="1:5" ht="15" hidden="1" customHeight="1" outlineLevel="1">
      <c r="A52" s="967"/>
      <c r="B52" s="969" t="s">
        <v>873</v>
      </c>
      <c r="C52" s="970"/>
      <c r="D52" s="20"/>
      <c r="E52" s="616"/>
    </row>
    <row r="53" spans="1:5" ht="30" hidden="1" customHeight="1" outlineLevel="1">
      <c r="A53" s="967"/>
      <c r="B53" s="969" t="s">
        <v>872</v>
      </c>
      <c r="C53" s="970"/>
      <c r="D53" s="259"/>
      <c r="E53" s="616"/>
    </row>
    <row r="54" spans="1:5" ht="30" hidden="1" customHeight="1" outlineLevel="1" thickBot="1">
      <c r="A54" s="968"/>
      <c r="B54" s="964" t="s">
        <v>871</v>
      </c>
      <c r="C54" s="965"/>
      <c r="D54" s="266"/>
      <c r="E54" s="617"/>
    </row>
    <row r="55" spans="1:5" ht="15" hidden="1" customHeight="1" outlineLevel="1">
      <c r="A55" s="966" t="s">
        <v>877</v>
      </c>
      <c r="B55" s="973" t="s">
        <v>23</v>
      </c>
      <c r="C55" s="974"/>
      <c r="D55" s="202"/>
      <c r="E55" s="615" t="s">
        <v>876</v>
      </c>
    </row>
    <row r="56" spans="1:5" ht="15" hidden="1" customHeight="1" outlineLevel="1">
      <c r="A56" s="967"/>
      <c r="B56" s="969" t="s">
        <v>875</v>
      </c>
      <c r="C56" s="970"/>
      <c r="D56" s="20"/>
      <c r="E56" s="616"/>
    </row>
    <row r="57" spans="1:5" ht="15" hidden="1" customHeight="1" outlineLevel="1">
      <c r="A57" s="967"/>
      <c r="B57" s="969" t="s">
        <v>874</v>
      </c>
      <c r="C57" s="970"/>
      <c r="D57" s="20"/>
      <c r="E57" s="616"/>
    </row>
    <row r="58" spans="1:5" ht="15" hidden="1" customHeight="1" outlineLevel="1">
      <c r="A58" s="967"/>
      <c r="B58" s="969" t="s">
        <v>873</v>
      </c>
      <c r="C58" s="970"/>
      <c r="D58" s="20"/>
      <c r="E58" s="616"/>
    </row>
    <row r="59" spans="1:5" ht="30" hidden="1" customHeight="1" outlineLevel="1">
      <c r="A59" s="967"/>
      <c r="B59" s="969" t="s">
        <v>872</v>
      </c>
      <c r="C59" s="970"/>
      <c r="D59" s="259"/>
      <c r="E59" s="616"/>
    </row>
    <row r="60" spans="1:5" ht="30" hidden="1" customHeight="1" outlineLevel="1" thickBot="1">
      <c r="A60" s="968"/>
      <c r="B60" s="964" t="s">
        <v>871</v>
      </c>
      <c r="C60" s="965"/>
      <c r="D60" s="266"/>
      <c r="E60" s="617"/>
    </row>
    <row r="61" spans="1:5" ht="15" hidden="1" customHeight="1" outlineLevel="1">
      <c r="A61" s="966" t="s">
        <v>877</v>
      </c>
      <c r="B61" s="973" t="s">
        <v>23</v>
      </c>
      <c r="C61" s="974"/>
      <c r="D61" s="202"/>
      <c r="E61" s="615" t="s">
        <v>876</v>
      </c>
    </row>
    <row r="62" spans="1:5" ht="15" hidden="1" customHeight="1" outlineLevel="1">
      <c r="A62" s="967"/>
      <c r="B62" s="969" t="s">
        <v>875</v>
      </c>
      <c r="C62" s="970"/>
      <c r="D62" s="20"/>
      <c r="E62" s="616"/>
    </row>
    <row r="63" spans="1:5" ht="15" hidden="1" customHeight="1" outlineLevel="1">
      <c r="A63" s="967"/>
      <c r="B63" s="969" t="s">
        <v>874</v>
      </c>
      <c r="C63" s="970"/>
      <c r="D63" s="20"/>
      <c r="E63" s="616"/>
    </row>
    <row r="64" spans="1:5" ht="15" hidden="1" customHeight="1" outlineLevel="1">
      <c r="A64" s="967"/>
      <c r="B64" s="969" t="s">
        <v>873</v>
      </c>
      <c r="C64" s="970"/>
      <c r="D64" s="20"/>
      <c r="E64" s="616"/>
    </row>
    <row r="65" spans="1:5" ht="30" hidden="1" customHeight="1" outlineLevel="1">
      <c r="A65" s="967"/>
      <c r="B65" s="969" t="s">
        <v>872</v>
      </c>
      <c r="C65" s="970"/>
      <c r="D65" s="259"/>
      <c r="E65" s="616"/>
    </row>
    <row r="66" spans="1:5" ht="30" hidden="1" customHeight="1" outlineLevel="1" thickBot="1">
      <c r="A66" s="968"/>
      <c r="B66" s="964" t="s">
        <v>871</v>
      </c>
      <c r="C66" s="965"/>
      <c r="D66" s="266"/>
      <c r="E66" s="617"/>
    </row>
    <row r="67" spans="1:5" hidden="1" outlineLevel="1">
      <c r="A67" s="966" t="s">
        <v>877</v>
      </c>
      <c r="B67" s="973" t="s">
        <v>23</v>
      </c>
      <c r="C67" s="974"/>
      <c r="D67" s="202"/>
      <c r="E67" s="615" t="s">
        <v>876</v>
      </c>
    </row>
    <row r="68" spans="1:5" ht="15" hidden="1" customHeight="1" outlineLevel="1">
      <c r="A68" s="967"/>
      <c r="B68" s="969" t="s">
        <v>875</v>
      </c>
      <c r="C68" s="970"/>
      <c r="D68" s="20"/>
      <c r="E68" s="616"/>
    </row>
    <row r="69" spans="1:5" ht="15" hidden="1" customHeight="1" outlineLevel="1">
      <c r="A69" s="967"/>
      <c r="B69" s="969" t="s">
        <v>874</v>
      </c>
      <c r="C69" s="970"/>
      <c r="D69" s="20"/>
      <c r="E69" s="616"/>
    </row>
    <row r="70" spans="1:5" ht="15" hidden="1" customHeight="1" outlineLevel="1">
      <c r="A70" s="967"/>
      <c r="B70" s="969" t="s">
        <v>873</v>
      </c>
      <c r="C70" s="970"/>
      <c r="D70" s="20"/>
      <c r="E70" s="616"/>
    </row>
    <row r="71" spans="1:5" ht="30" hidden="1" customHeight="1" outlineLevel="1">
      <c r="A71" s="967"/>
      <c r="B71" s="969" t="s">
        <v>872</v>
      </c>
      <c r="C71" s="970"/>
      <c r="D71" s="259"/>
      <c r="E71" s="616"/>
    </row>
    <row r="72" spans="1:5" ht="30" hidden="1" customHeight="1" outlineLevel="1" thickBot="1">
      <c r="A72" s="968"/>
      <c r="B72" s="964" t="s">
        <v>871</v>
      </c>
      <c r="C72" s="965"/>
      <c r="D72" s="266"/>
      <c r="E72" s="617"/>
    </row>
    <row r="73" spans="1:5" hidden="1" outlineLevel="1">
      <c r="A73" s="966" t="s">
        <v>877</v>
      </c>
      <c r="B73" s="973" t="s">
        <v>23</v>
      </c>
      <c r="C73" s="974"/>
      <c r="D73" s="202"/>
      <c r="E73" s="615" t="s">
        <v>876</v>
      </c>
    </row>
    <row r="74" spans="1:5" ht="15" hidden="1" customHeight="1" outlineLevel="1">
      <c r="A74" s="967"/>
      <c r="B74" s="969" t="s">
        <v>875</v>
      </c>
      <c r="C74" s="970"/>
      <c r="D74" s="20"/>
      <c r="E74" s="616"/>
    </row>
    <row r="75" spans="1:5" ht="15" hidden="1" customHeight="1" outlineLevel="1">
      <c r="A75" s="967"/>
      <c r="B75" s="969" t="s">
        <v>874</v>
      </c>
      <c r="C75" s="970"/>
      <c r="D75" s="20"/>
      <c r="E75" s="616"/>
    </row>
    <row r="76" spans="1:5" ht="15" hidden="1" customHeight="1" outlineLevel="1">
      <c r="A76" s="967"/>
      <c r="B76" s="969" t="s">
        <v>873</v>
      </c>
      <c r="C76" s="970"/>
      <c r="D76" s="20"/>
      <c r="E76" s="616"/>
    </row>
    <row r="77" spans="1:5" ht="30" hidden="1" customHeight="1" outlineLevel="1">
      <c r="A77" s="967"/>
      <c r="B77" s="969" t="s">
        <v>872</v>
      </c>
      <c r="C77" s="970"/>
      <c r="D77" s="259"/>
      <c r="E77" s="616"/>
    </row>
    <row r="78" spans="1:5" ht="30" hidden="1" customHeight="1" outlineLevel="1" thickBot="1">
      <c r="A78" s="968"/>
      <c r="B78" s="964" t="s">
        <v>871</v>
      </c>
      <c r="C78" s="965"/>
      <c r="D78" s="266"/>
      <c r="E78" s="617"/>
    </row>
    <row r="79" spans="1:5" hidden="1" outlineLevel="1">
      <c r="A79" s="966" t="s">
        <v>877</v>
      </c>
      <c r="B79" s="973" t="s">
        <v>23</v>
      </c>
      <c r="C79" s="974"/>
      <c r="D79" s="202"/>
      <c r="E79" s="615" t="s">
        <v>876</v>
      </c>
    </row>
    <row r="80" spans="1:5" ht="15" hidden="1" customHeight="1" outlineLevel="1">
      <c r="A80" s="967"/>
      <c r="B80" s="969" t="s">
        <v>875</v>
      </c>
      <c r="C80" s="970"/>
      <c r="D80" s="20"/>
      <c r="E80" s="616"/>
    </row>
    <row r="81" spans="1:5" ht="15" hidden="1" customHeight="1" outlineLevel="1">
      <c r="A81" s="967"/>
      <c r="B81" s="969" t="s">
        <v>874</v>
      </c>
      <c r="C81" s="970"/>
      <c r="D81" s="20"/>
      <c r="E81" s="616"/>
    </row>
    <row r="82" spans="1:5" ht="15" hidden="1" customHeight="1" outlineLevel="1">
      <c r="A82" s="967"/>
      <c r="B82" s="969" t="s">
        <v>873</v>
      </c>
      <c r="C82" s="970"/>
      <c r="D82" s="20"/>
      <c r="E82" s="616"/>
    </row>
    <row r="83" spans="1:5" ht="30" hidden="1" customHeight="1" outlineLevel="1">
      <c r="A83" s="967"/>
      <c r="B83" s="969" t="s">
        <v>872</v>
      </c>
      <c r="C83" s="970"/>
      <c r="D83" s="259"/>
      <c r="E83" s="616"/>
    </row>
    <row r="84" spans="1:5" ht="30" hidden="1" customHeight="1" outlineLevel="1" thickBot="1">
      <c r="A84" s="968"/>
      <c r="B84" s="964" t="s">
        <v>871</v>
      </c>
      <c r="C84" s="965"/>
      <c r="D84" s="266"/>
      <c r="E84" s="617"/>
    </row>
    <row r="85" spans="1:5" hidden="1" outlineLevel="1">
      <c r="A85" s="966" t="s">
        <v>877</v>
      </c>
      <c r="B85" s="973" t="s">
        <v>23</v>
      </c>
      <c r="C85" s="974"/>
      <c r="D85" s="202"/>
      <c r="E85" s="615" t="s">
        <v>876</v>
      </c>
    </row>
    <row r="86" spans="1:5" ht="15" hidden="1" customHeight="1" outlineLevel="1">
      <c r="A86" s="967"/>
      <c r="B86" s="969" t="s">
        <v>875</v>
      </c>
      <c r="C86" s="970"/>
      <c r="D86" s="20"/>
      <c r="E86" s="616"/>
    </row>
    <row r="87" spans="1:5" ht="15" hidden="1" customHeight="1" outlineLevel="1">
      <c r="A87" s="967"/>
      <c r="B87" s="969" t="s">
        <v>874</v>
      </c>
      <c r="C87" s="970"/>
      <c r="D87" s="20"/>
      <c r="E87" s="616"/>
    </row>
    <row r="88" spans="1:5" ht="15" hidden="1" customHeight="1" outlineLevel="1">
      <c r="A88" s="967"/>
      <c r="B88" s="969" t="s">
        <v>873</v>
      </c>
      <c r="C88" s="970"/>
      <c r="D88" s="20"/>
      <c r="E88" s="616"/>
    </row>
    <row r="89" spans="1:5" ht="30" hidden="1" customHeight="1" outlineLevel="1">
      <c r="A89" s="967"/>
      <c r="B89" s="969" t="s">
        <v>872</v>
      </c>
      <c r="C89" s="970"/>
      <c r="D89" s="259"/>
      <c r="E89" s="616"/>
    </row>
    <row r="90" spans="1:5" ht="30" hidden="1" customHeight="1" outlineLevel="1" thickBot="1">
      <c r="A90" s="968"/>
      <c r="B90" s="964" t="s">
        <v>871</v>
      </c>
      <c r="C90" s="965"/>
      <c r="D90" s="266"/>
      <c r="E90" s="617"/>
    </row>
    <row r="91" spans="1:5" hidden="1" outlineLevel="1">
      <c r="A91" s="966" t="s">
        <v>877</v>
      </c>
      <c r="B91" s="973" t="s">
        <v>23</v>
      </c>
      <c r="C91" s="974"/>
      <c r="D91" s="202"/>
      <c r="E91" s="615" t="s">
        <v>876</v>
      </c>
    </row>
    <row r="92" spans="1:5" ht="15" hidden="1" customHeight="1" outlineLevel="1">
      <c r="A92" s="967"/>
      <c r="B92" s="969" t="s">
        <v>875</v>
      </c>
      <c r="C92" s="970"/>
      <c r="D92" s="20"/>
      <c r="E92" s="616"/>
    </row>
    <row r="93" spans="1:5" ht="15" hidden="1" customHeight="1" outlineLevel="1">
      <c r="A93" s="967"/>
      <c r="B93" s="969" t="s">
        <v>874</v>
      </c>
      <c r="C93" s="970"/>
      <c r="D93" s="20"/>
      <c r="E93" s="616"/>
    </row>
    <row r="94" spans="1:5" ht="15" hidden="1" customHeight="1" outlineLevel="1">
      <c r="A94" s="967"/>
      <c r="B94" s="969" t="s">
        <v>873</v>
      </c>
      <c r="C94" s="970"/>
      <c r="D94" s="20"/>
      <c r="E94" s="616"/>
    </row>
    <row r="95" spans="1:5" ht="30" hidden="1" customHeight="1" outlineLevel="1">
      <c r="A95" s="967"/>
      <c r="B95" s="969" t="s">
        <v>872</v>
      </c>
      <c r="C95" s="970"/>
      <c r="D95" s="259"/>
      <c r="E95" s="616"/>
    </row>
    <row r="96" spans="1:5" ht="30" hidden="1" customHeight="1" outlineLevel="1" thickBot="1">
      <c r="A96" s="968"/>
      <c r="B96" s="964" t="s">
        <v>871</v>
      </c>
      <c r="C96" s="965"/>
      <c r="D96" s="266"/>
      <c r="E96" s="617"/>
    </row>
    <row r="97" spans="1:5" hidden="1" outlineLevel="1">
      <c r="A97" s="966" t="s">
        <v>877</v>
      </c>
      <c r="B97" s="973" t="s">
        <v>23</v>
      </c>
      <c r="C97" s="974"/>
      <c r="D97" s="202"/>
      <c r="E97" s="615" t="s">
        <v>876</v>
      </c>
    </row>
    <row r="98" spans="1:5" ht="15" hidden="1" customHeight="1" outlineLevel="1">
      <c r="A98" s="967"/>
      <c r="B98" s="969" t="s">
        <v>875</v>
      </c>
      <c r="C98" s="970"/>
      <c r="D98" s="20"/>
      <c r="E98" s="616"/>
    </row>
    <row r="99" spans="1:5" ht="15" hidden="1" customHeight="1" outlineLevel="1">
      <c r="A99" s="967"/>
      <c r="B99" s="969" t="s">
        <v>874</v>
      </c>
      <c r="C99" s="970"/>
      <c r="D99" s="20"/>
      <c r="E99" s="616"/>
    </row>
    <row r="100" spans="1:5" ht="15" hidden="1" customHeight="1" outlineLevel="1">
      <c r="A100" s="967"/>
      <c r="B100" s="969" t="s">
        <v>873</v>
      </c>
      <c r="C100" s="970"/>
      <c r="D100" s="20"/>
      <c r="E100" s="616"/>
    </row>
    <row r="101" spans="1:5" ht="30" hidden="1" customHeight="1" outlineLevel="1">
      <c r="A101" s="967"/>
      <c r="B101" s="969" t="s">
        <v>872</v>
      </c>
      <c r="C101" s="970"/>
      <c r="D101" s="259"/>
      <c r="E101" s="616"/>
    </row>
    <row r="102" spans="1:5" ht="30" hidden="1" customHeight="1" outlineLevel="1" thickBot="1">
      <c r="A102" s="968"/>
      <c r="B102" s="964" t="s">
        <v>871</v>
      </c>
      <c r="C102" s="965"/>
      <c r="D102" s="266"/>
      <c r="E102" s="617"/>
    </row>
    <row r="103" spans="1:5" hidden="1" outlineLevel="1">
      <c r="A103" s="966" t="s">
        <v>877</v>
      </c>
      <c r="B103" s="973" t="s">
        <v>23</v>
      </c>
      <c r="C103" s="974"/>
      <c r="D103" s="202"/>
      <c r="E103" s="615" t="s">
        <v>876</v>
      </c>
    </row>
    <row r="104" spans="1:5" ht="15" hidden="1" customHeight="1" outlineLevel="1">
      <c r="A104" s="967"/>
      <c r="B104" s="969" t="s">
        <v>875</v>
      </c>
      <c r="C104" s="970"/>
      <c r="D104" s="20"/>
      <c r="E104" s="616"/>
    </row>
    <row r="105" spans="1:5" ht="15" hidden="1" customHeight="1" outlineLevel="1">
      <c r="A105" s="967"/>
      <c r="B105" s="969" t="s">
        <v>874</v>
      </c>
      <c r="C105" s="970"/>
      <c r="D105" s="20"/>
      <c r="E105" s="616"/>
    </row>
    <row r="106" spans="1:5" ht="15" hidden="1" customHeight="1" outlineLevel="1">
      <c r="A106" s="967"/>
      <c r="B106" s="969" t="s">
        <v>873</v>
      </c>
      <c r="C106" s="970"/>
      <c r="D106" s="20"/>
      <c r="E106" s="616"/>
    </row>
    <row r="107" spans="1:5" ht="30" hidden="1" customHeight="1" outlineLevel="1">
      <c r="A107" s="967"/>
      <c r="B107" s="969" t="s">
        <v>872</v>
      </c>
      <c r="C107" s="970"/>
      <c r="D107" s="259"/>
      <c r="E107" s="616"/>
    </row>
    <row r="108" spans="1:5" ht="30" hidden="1" customHeight="1" outlineLevel="1" thickBot="1">
      <c r="A108" s="968"/>
      <c r="B108" s="964" t="s">
        <v>871</v>
      </c>
      <c r="C108" s="965"/>
      <c r="D108" s="266"/>
      <c r="E108" s="617"/>
    </row>
    <row r="109" spans="1:5" hidden="1" outlineLevel="1">
      <c r="A109" s="966" t="s">
        <v>877</v>
      </c>
      <c r="B109" s="973" t="s">
        <v>23</v>
      </c>
      <c r="C109" s="974"/>
      <c r="D109" s="202"/>
      <c r="E109" s="615" t="s">
        <v>876</v>
      </c>
    </row>
    <row r="110" spans="1:5" ht="15" hidden="1" customHeight="1" outlineLevel="1">
      <c r="A110" s="967"/>
      <c r="B110" s="969" t="s">
        <v>875</v>
      </c>
      <c r="C110" s="970"/>
      <c r="D110" s="20"/>
      <c r="E110" s="616"/>
    </row>
    <row r="111" spans="1:5" ht="15" hidden="1" customHeight="1" outlineLevel="1">
      <c r="A111" s="967"/>
      <c r="B111" s="969" t="s">
        <v>874</v>
      </c>
      <c r="C111" s="970"/>
      <c r="D111" s="20"/>
      <c r="E111" s="616"/>
    </row>
    <row r="112" spans="1:5" ht="15" hidden="1" customHeight="1" outlineLevel="1">
      <c r="A112" s="967"/>
      <c r="B112" s="969" t="s">
        <v>873</v>
      </c>
      <c r="C112" s="970"/>
      <c r="D112" s="20"/>
      <c r="E112" s="616"/>
    </row>
    <row r="113" spans="1:5" ht="30" hidden="1" customHeight="1" outlineLevel="1">
      <c r="A113" s="967"/>
      <c r="B113" s="969" t="s">
        <v>872</v>
      </c>
      <c r="C113" s="970"/>
      <c r="D113" s="259"/>
      <c r="E113" s="616"/>
    </row>
    <row r="114" spans="1:5" ht="30" hidden="1" customHeight="1" outlineLevel="1" thickBot="1">
      <c r="A114" s="968"/>
      <c r="B114" s="964" t="s">
        <v>871</v>
      </c>
      <c r="C114" s="965"/>
      <c r="D114" s="266"/>
      <c r="E114" s="617"/>
    </row>
    <row r="115" spans="1:5" hidden="1" outlineLevel="1">
      <c r="A115" s="966" t="s">
        <v>877</v>
      </c>
      <c r="B115" s="973" t="s">
        <v>23</v>
      </c>
      <c r="C115" s="974"/>
      <c r="D115" s="202"/>
      <c r="E115" s="615" t="s">
        <v>876</v>
      </c>
    </row>
    <row r="116" spans="1:5" ht="15" hidden="1" customHeight="1" outlineLevel="1">
      <c r="A116" s="967"/>
      <c r="B116" s="969" t="s">
        <v>875</v>
      </c>
      <c r="C116" s="970"/>
      <c r="D116" s="20"/>
      <c r="E116" s="616"/>
    </row>
    <row r="117" spans="1:5" ht="15" hidden="1" customHeight="1" outlineLevel="1">
      <c r="A117" s="967"/>
      <c r="B117" s="969" t="s">
        <v>874</v>
      </c>
      <c r="C117" s="970"/>
      <c r="D117" s="20"/>
      <c r="E117" s="616"/>
    </row>
    <row r="118" spans="1:5" ht="15" hidden="1" customHeight="1" outlineLevel="1">
      <c r="A118" s="967"/>
      <c r="B118" s="969" t="s">
        <v>873</v>
      </c>
      <c r="C118" s="970"/>
      <c r="D118" s="20"/>
      <c r="E118" s="616"/>
    </row>
    <row r="119" spans="1:5" ht="30" hidden="1" customHeight="1" outlineLevel="1">
      <c r="A119" s="967"/>
      <c r="B119" s="969" t="s">
        <v>872</v>
      </c>
      <c r="C119" s="970"/>
      <c r="D119" s="259"/>
      <c r="E119" s="616"/>
    </row>
    <row r="120" spans="1:5" ht="30" hidden="1" customHeight="1" outlineLevel="1" thickBot="1">
      <c r="A120" s="968"/>
      <c r="B120" s="964" t="s">
        <v>871</v>
      </c>
      <c r="C120" s="965"/>
      <c r="D120" s="266"/>
      <c r="E120" s="617"/>
    </row>
    <row r="121" spans="1:5" hidden="1" outlineLevel="1">
      <c r="A121" s="966" t="s">
        <v>877</v>
      </c>
      <c r="B121" s="973" t="s">
        <v>23</v>
      </c>
      <c r="C121" s="974"/>
      <c r="D121" s="202"/>
      <c r="E121" s="615" t="s">
        <v>876</v>
      </c>
    </row>
    <row r="122" spans="1:5" ht="15" hidden="1" customHeight="1" outlineLevel="1">
      <c r="A122" s="967"/>
      <c r="B122" s="969" t="s">
        <v>875</v>
      </c>
      <c r="C122" s="970"/>
      <c r="D122" s="20"/>
      <c r="E122" s="616"/>
    </row>
    <row r="123" spans="1:5" ht="15" hidden="1" customHeight="1" outlineLevel="1">
      <c r="A123" s="967"/>
      <c r="B123" s="969" t="s">
        <v>874</v>
      </c>
      <c r="C123" s="970"/>
      <c r="D123" s="20"/>
      <c r="E123" s="616"/>
    </row>
    <row r="124" spans="1:5" ht="15" hidden="1" customHeight="1" outlineLevel="1">
      <c r="A124" s="967"/>
      <c r="B124" s="969" t="s">
        <v>873</v>
      </c>
      <c r="C124" s="970"/>
      <c r="D124" s="20"/>
      <c r="E124" s="616"/>
    </row>
    <row r="125" spans="1:5" ht="30" hidden="1" customHeight="1" outlineLevel="1">
      <c r="A125" s="967"/>
      <c r="B125" s="969" t="s">
        <v>872</v>
      </c>
      <c r="C125" s="970"/>
      <c r="D125" s="259"/>
      <c r="E125" s="616"/>
    </row>
    <row r="126" spans="1:5" ht="30" hidden="1" customHeight="1" outlineLevel="1" thickBot="1">
      <c r="A126" s="968"/>
      <c r="B126" s="964" t="s">
        <v>871</v>
      </c>
      <c r="C126" s="965"/>
      <c r="D126" s="266"/>
      <c r="E126" s="617"/>
    </row>
    <row r="127" spans="1:5" hidden="1" outlineLevel="1">
      <c r="A127" s="966" t="s">
        <v>877</v>
      </c>
      <c r="B127" s="973" t="s">
        <v>23</v>
      </c>
      <c r="C127" s="974"/>
      <c r="D127" s="202"/>
      <c r="E127" s="615" t="s">
        <v>876</v>
      </c>
    </row>
    <row r="128" spans="1:5" ht="15" hidden="1" customHeight="1" outlineLevel="1">
      <c r="A128" s="967"/>
      <c r="B128" s="969" t="s">
        <v>875</v>
      </c>
      <c r="C128" s="970"/>
      <c r="D128" s="20"/>
      <c r="E128" s="616"/>
    </row>
    <row r="129" spans="1:5" ht="15" hidden="1" customHeight="1" outlineLevel="1">
      <c r="A129" s="967"/>
      <c r="B129" s="969" t="s">
        <v>874</v>
      </c>
      <c r="C129" s="970"/>
      <c r="D129" s="20"/>
      <c r="E129" s="616"/>
    </row>
    <row r="130" spans="1:5" ht="15" hidden="1" customHeight="1" outlineLevel="1">
      <c r="A130" s="967"/>
      <c r="B130" s="969" t="s">
        <v>873</v>
      </c>
      <c r="C130" s="970"/>
      <c r="D130" s="20"/>
      <c r="E130" s="616"/>
    </row>
    <row r="131" spans="1:5" ht="30" hidden="1" customHeight="1" outlineLevel="1">
      <c r="A131" s="967"/>
      <c r="B131" s="969" t="s">
        <v>872</v>
      </c>
      <c r="C131" s="970"/>
      <c r="D131" s="259"/>
      <c r="E131" s="616"/>
    </row>
    <row r="132" spans="1:5" ht="30" hidden="1" customHeight="1" outlineLevel="1" thickBot="1">
      <c r="A132" s="968"/>
      <c r="B132" s="964" t="s">
        <v>871</v>
      </c>
      <c r="C132" s="965"/>
      <c r="D132" s="266"/>
      <c r="E132" s="617"/>
    </row>
    <row r="133" spans="1:5" hidden="1" outlineLevel="1">
      <c r="A133" s="966" t="s">
        <v>877</v>
      </c>
      <c r="B133" s="973" t="s">
        <v>23</v>
      </c>
      <c r="C133" s="974"/>
      <c r="D133" s="202"/>
      <c r="E133" s="615" t="s">
        <v>876</v>
      </c>
    </row>
    <row r="134" spans="1:5" ht="15" hidden="1" customHeight="1" outlineLevel="1">
      <c r="A134" s="967"/>
      <c r="B134" s="969" t="s">
        <v>875</v>
      </c>
      <c r="C134" s="970"/>
      <c r="D134" s="20"/>
      <c r="E134" s="616"/>
    </row>
    <row r="135" spans="1:5" ht="15" hidden="1" customHeight="1" outlineLevel="1">
      <c r="A135" s="967"/>
      <c r="B135" s="969" t="s">
        <v>874</v>
      </c>
      <c r="C135" s="970"/>
      <c r="D135" s="20"/>
      <c r="E135" s="616"/>
    </row>
    <row r="136" spans="1:5" ht="15" hidden="1" customHeight="1" outlineLevel="1">
      <c r="A136" s="967"/>
      <c r="B136" s="969" t="s">
        <v>873</v>
      </c>
      <c r="C136" s="970"/>
      <c r="D136" s="20"/>
      <c r="E136" s="616"/>
    </row>
    <row r="137" spans="1:5" ht="30" hidden="1" customHeight="1" outlineLevel="1">
      <c r="A137" s="967"/>
      <c r="B137" s="969" t="s">
        <v>872</v>
      </c>
      <c r="C137" s="970"/>
      <c r="D137" s="259"/>
      <c r="E137" s="616"/>
    </row>
    <row r="138" spans="1:5" ht="30" hidden="1" customHeight="1" outlineLevel="1" thickBot="1">
      <c r="A138" s="968"/>
      <c r="B138" s="964" t="s">
        <v>871</v>
      </c>
      <c r="C138" s="965"/>
      <c r="D138" s="266"/>
      <c r="E138" s="617"/>
    </row>
    <row r="139" spans="1:5" hidden="1" outlineLevel="1">
      <c r="A139" s="966" t="s">
        <v>877</v>
      </c>
      <c r="B139" s="973" t="s">
        <v>23</v>
      </c>
      <c r="C139" s="974"/>
      <c r="D139" s="202"/>
      <c r="E139" s="615" t="s">
        <v>876</v>
      </c>
    </row>
    <row r="140" spans="1:5" ht="15" hidden="1" customHeight="1" outlineLevel="1">
      <c r="A140" s="967"/>
      <c r="B140" s="969" t="s">
        <v>875</v>
      </c>
      <c r="C140" s="970"/>
      <c r="D140" s="20"/>
      <c r="E140" s="616"/>
    </row>
    <row r="141" spans="1:5" ht="15" hidden="1" customHeight="1" outlineLevel="1">
      <c r="A141" s="967"/>
      <c r="B141" s="969" t="s">
        <v>874</v>
      </c>
      <c r="C141" s="970"/>
      <c r="D141" s="20"/>
      <c r="E141" s="616"/>
    </row>
    <row r="142" spans="1:5" ht="15" hidden="1" customHeight="1" outlineLevel="1">
      <c r="A142" s="967"/>
      <c r="B142" s="969" t="s">
        <v>873</v>
      </c>
      <c r="C142" s="970"/>
      <c r="D142" s="20"/>
      <c r="E142" s="616"/>
    </row>
    <row r="143" spans="1:5" ht="30" hidden="1" customHeight="1" outlineLevel="1">
      <c r="A143" s="967"/>
      <c r="B143" s="969" t="s">
        <v>872</v>
      </c>
      <c r="C143" s="970"/>
      <c r="D143" s="259"/>
      <c r="E143" s="616"/>
    </row>
    <row r="144" spans="1:5" ht="30" hidden="1" customHeight="1" outlineLevel="1" thickBot="1">
      <c r="A144" s="968"/>
      <c r="B144" s="964" t="s">
        <v>871</v>
      </c>
      <c r="C144" s="965"/>
      <c r="D144" s="266"/>
      <c r="E144" s="617"/>
    </row>
    <row r="145" spans="1:5" hidden="1" outlineLevel="1">
      <c r="A145" s="966" t="s">
        <v>877</v>
      </c>
      <c r="B145" s="973" t="s">
        <v>23</v>
      </c>
      <c r="C145" s="974"/>
      <c r="D145" s="202"/>
      <c r="E145" s="615" t="s">
        <v>876</v>
      </c>
    </row>
    <row r="146" spans="1:5" ht="15" hidden="1" customHeight="1" outlineLevel="1">
      <c r="A146" s="967"/>
      <c r="B146" s="969" t="s">
        <v>875</v>
      </c>
      <c r="C146" s="970"/>
      <c r="D146" s="20"/>
      <c r="E146" s="616"/>
    </row>
    <row r="147" spans="1:5" ht="15" hidden="1" customHeight="1" outlineLevel="1">
      <c r="A147" s="967"/>
      <c r="B147" s="969" t="s">
        <v>874</v>
      </c>
      <c r="C147" s="970"/>
      <c r="D147" s="20"/>
      <c r="E147" s="616"/>
    </row>
    <row r="148" spans="1:5" ht="15" hidden="1" customHeight="1" outlineLevel="1">
      <c r="A148" s="967"/>
      <c r="B148" s="969" t="s">
        <v>873</v>
      </c>
      <c r="C148" s="970"/>
      <c r="D148" s="20"/>
      <c r="E148" s="616"/>
    </row>
    <row r="149" spans="1:5" ht="30" hidden="1" customHeight="1" outlineLevel="1">
      <c r="A149" s="967"/>
      <c r="B149" s="969" t="s">
        <v>872</v>
      </c>
      <c r="C149" s="970"/>
      <c r="D149" s="259"/>
      <c r="E149" s="616"/>
    </row>
    <row r="150" spans="1:5" ht="30" hidden="1" customHeight="1" outlineLevel="1" thickBot="1">
      <c r="A150" s="968"/>
      <c r="B150" s="964" t="s">
        <v>871</v>
      </c>
      <c r="C150" s="965"/>
      <c r="D150" s="266"/>
      <c r="E150" s="617"/>
    </row>
    <row r="151" spans="1:5" hidden="1" outlineLevel="1">
      <c r="A151" s="966" t="s">
        <v>877</v>
      </c>
      <c r="B151" s="973" t="s">
        <v>23</v>
      </c>
      <c r="C151" s="974"/>
      <c r="D151" s="202"/>
      <c r="E151" s="615" t="s">
        <v>876</v>
      </c>
    </row>
    <row r="152" spans="1:5" ht="15" hidden="1" customHeight="1" outlineLevel="1">
      <c r="A152" s="967"/>
      <c r="B152" s="969" t="s">
        <v>875</v>
      </c>
      <c r="C152" s="970"/>
      <c r="D152" s="20"/>
      <c r="E152" s="616"/>
    </row>
    <row r="153" spans="1:5" ht="15" hidden="1" customHeight="1" outlineLevel="1">
      <c r="A153" s="967"/>
      <c r="B153" s="969" t="s">
        <v>874</v>
      </c>
      <c r="C153" s="970"/>
      <c r="D153" s="20"/>
      <c r="E153" s="616"/>
    </row>
    <row r="154" spans="1:5" ht="15" hidden="1" customHeight="1" outlineLevel="1">
      <c r="A154" s="967"/>
      <c r="B154" s="969" t="s">
        <v>873</v>
      </c>
      <c r="C154" s="970"/>
      <c r="D154" s="20"/>
      <c r="E154" s="616"/>
    </row>
    <row r="155" spans="1:5" ht="30" hidden="1" customHeight="1" outlineLevel="1">
      <c r="A155" s="967"/>
      <c r="B155" s="969" t="s">
        <v>872</v>
      </c>
      <c r="C155" s="970"/>
      <c r="D155" s="259"/>
      <c r="E155" s="616"/>
    </row>
    <row r="156" spans="1:5" ht="30" hidden="1" customHeight="1" outlineLevel="1" thickBot="1">
      <c r="A156" s="968"/>
      <c r="B156" s="964" t="s">
        <v>871</v>
      </c>
      <c r="C156" s="965"/>
      <c r="D156" s="266"/>
      <c r="E156" s="617"/>
    </row>
    <row r="157" spans="1:5" hidden="1" outlineLevel="1">
      <c r="A157" s="966" t="s">
        <v>877</v>
      </c>
      <c r="B157" s="973" t="s">
        <v>23</v>
      </c>
      <c r="C157" s="974"/>
      <c r="D157" s="202"/>
      <c r="E157" s="615" t="s">
        <v>876</v>
      </c>
    </row>
    <row r="158" spans="1:5" ht="15" hidden="1" customHeight="1" outlineLevel="1">
      <c r="A158" s="967"/>
      <c r="B158" s="969" t="s">
        <v>875</v>
      </c>
      <c r="C158" s="970"/>
      <c r="D158" s="20"/>
      <c r="E158" s="616"/>
    </row>
    <row r="159" spans="1:5" ht="15" hidden="1" customHeight="1" outlineLevel="1">
      <c r="A159" s="967"/>
      <c r="B159" s="969" t="s">
        <v>874</v>
      </c>
      <c r="C159" s="970"/>
      <c r="D159" s="20"/>
      <c r="E159" s="616"/>
    </row>
    <row r="160" spans="1:5" ht="15" hidden="1" customHeight="1" outlineLevel="1">
      <c r="A160" s="967"/>
      <c r="B160" s="969" t="s">
        <v>873</v>
      </c>
      <c r="C160" s="970"/>
      <c r="D160" s="20"/>
      <c r="E160" s="616"/>
    </row>
    <row r="161" spans="1:5" ht="30" hidden="1" customHeight="1" outlineLevel="1">
      <c r="A161" s="967"/>
      <c r="B161" s="969" t="s">
        <v>872</v>
      </c>
      <c r="C161" s="970"/>
      <c r="D161" s="259"/>
      <c r="E161" s="616"/>
    </row>
    <row r="162" spans="1:5" ht="30" hidden="1" customHeight="1" outlineLevel="1" thickBot="1">
      <c r="A162" s="968"/>
      <c r="B162" s="964" t="s">
        <v>871</v>
      </c>
      <c r="C162" s="965"/>
      <c r="D162" s="266"/>
      <c r="E162" s="617"/>
    </row>
    <row r="163" spans="1:5" hidden="1" outlineLevel="1">
      <c r="A163" s="966" t="s">
        <v>877</v>
      </c>
      <c r="B163" s="973" t="s">
        <v>23</v>
      </c>
      <c r="C163" s="974"/>
      <c r="D163" s="202"/>
      <c r="E163" s="615" t="s">
        <v>876</v>
      </c>
    </row>
    <row r="164" spans="1:5" ht="15" hidden="1" customHeight="1" outlineLevel="1">
      <c r="A164" s="967"/>
      <c r="B164" s="969" t="s">
        <v>875</v>
      </c>
      <c r="C164" s="970"/>
      <c r="D164" s="20"/>
      <c r="E164" s="616"/>
    </row>
    <row r="165" spans="1:5" ht="15" hidden="1" customHeight="1" outlineLevel="1">
      <c r="A165" s="967"/>
      <c r="B165" s="969" t="s">
        <v>874</v>
      </c>
      <c r="C165" s="970"/>
      <c r="D165" s="20"/>
      <c r="E165" s="616"/>
    </row>
    <row r="166" spans="1:5" ht="15" hidden="1" customHeight="1" outlineLevel="1">
      <c r="A166" s="967"/>
      <c r="B166" s="969" t="s">
        <v>873</v>
      </c>
      <c r="C166" s="970"/>
      <c r="D166" s="20"/>
      <c r="E166" s="616"/>
    </row>
    <row r="167" spans="1:5" ht="30" hidden="1" customHeight="1" outlineLevel="1">
      <c r="A167" s="967"/>
      <c r="B167" s="969" t="s">
        <v>872</v>
      </c>
      <c r="C167" s="970"/>
      <c r="D167" s="259"/>
      <c r="E167" s="616"/>
    </row>
    <row r="168" spans="1:5" ht="30" hidden="1" customHeight="1" outlineLevel="1" thickBot="1">
      <c r="A168" s="968"/>
      <c r="B168" s="964" t="s">
        <v>871</v>
      </c>
      <c r="C168" s="965"/>
      <c r="D168" s="266"/>
      <c r="E168" s="617"/>
    </row>
    <row r="169" spans="1:5" hidden="1" outlineLevel="1">
      <c r="A169" s="966" t="s">
        <v>877</v>
      </c>
      <c r="B169" s="973" t="s">
        <v>23</v>
      </c>
      <c r="C169" s="974"/>
      <c r="D169" s="202"/>
      <c r="E169" s="615" t="s">
        <v>876</v>
      </c>
    </row>
    <row r="170" spans="1:5" ht="15" hidden="1" customHeight="1" outlineLevel="1">
      <c r="A170" s="967"/>
      <c r="B170" s="969" t="s">
        <v>875</v>
      </c>
      <c r="C170" s="970"/>
      <c r="D170" s="20"/>
      <c r="E170" s="616"/>
    </row>
    <row r="171" spans="1:5" ht="15" hidden="1" customHeight="1" outlineLevel="1">
      <c r="A171" s="967"/>
      <c r="B171" s="969" t="s">
        <v>874</v>
      </c>
      <c r="C171" s="970"/>
      <c r="D171" s="20"/>
      <c r="E171" s="616"/>
    </row>
    <row r="172" spans="1:5" ht="15" hidden="1" customHeight="1" outlineLevel="1">
      <c r="A172" s="967"/>
      <c r="B172" s="969" t="s">
        <v>873</v>
      </c>
      <c r="C172" s="970"/>
      <c r="D172" s="20"/>
      <c r="E172" s="616"/>
    </row>
    <row r="173" spans="1:5" ht="30" hidden="1" customHeight="1" outlineLevel="1">
      <c r="A173" s="967"/>
      <c r="B173" s="969" t="s">
        <v>872</v>
      </c>
      <c r="C173" s="970"/>
      <c r="D173" s="259"/>
      <c r="E173" s="616"/>
    </row>
    <row r="174" spans="1:5" ht="30" hidden="1" customHeight="1" outlineLevel="1" thickBot="1">
      <c r="A174" s="968"/>
      <c r="B174" s="964" t="s">
        <v>871</v>
      </c>
      <c r="C174" s="965"/>
      <c r="D174" s="266"/>
      <c r="E174" s="617"/>
    </row>
    <row r="175" spans="1:5" hidden="1" outlineLevel="1">
      <c r="A175" s="966" t="s">
        <v>877</v>
      </c>
      <c r="B175" s="973" t="s">
        <v>23</v>
      </c>
      <c r="C175" s="974"/>
      <c r="D175" s="202"/>
      <c r="E175" s="615" t="s">
        <v>876</v>
      </c>
    </row>
    <row r="176" spans="1:5" ht="15" hidden="1" customHeight="1" outlineLevel="1">
      <c r="A176" s="967"/>
      <c r="B176" s="969" t="s">
        <v>875</v>
      </c>
      <c r="C176" s="970"/>
      <c r="D176" s="20"/>
      <c r="E176" s="616"/>
    </row>
    <row r="177" spans="1:5" ht="15" hidden="1" customHeight="1" outlineLevel="1">
      <c r="A177" s="967"/>
      <c r="B177" s="969" t="s">
        <v>874</v>
      </c>
      <c r="C177" s="970"/>
      <c r="D177" s="20"/>
      <c r="E177" s="616"/>
    </row>
    <row r="178" spans="1:5" ht="15" hidden="1" customHeight="1" outlineLevel="1">
      <c r="A178" s="967"/>
      <c r="B178" s="969" t="s">
        <v>873</v>
      </c>
      <c r="C178" s="970"/>
      <c r="D178" s="20"/>
      <c r="E178" s="616"/>
    </row>
    <row r="179" spans="1:5" ht="30" hidden="1" customHeight="1" outlineLevel="1">
      <c r="A179" s="967"/>
      <c r="B179" s="969" t="s">
        <v>872</v>
      </c>
      <c r="C179" s="970"/>
      <c r="D179" s="259"/>
      <c r="E179" s="616"/>
    </row>
    <row r="180" spans="1:5" ht="30" hidden="1" customHeight="1" outlineLevel="1" thickBot="1">
      <c r="A180" s="968"/>
      <c r="B180" s="964" t="s">
        <v>871</v>
      </c>
      <c r="C180" s="965"/>
      <c r="D180" s="266"/>
      <c r="E180" s="617"/>
    </row>
    <row r="181" spans="1:5" hidden="1" outlineLevel="1">
      <c r="A181" s="966" t="s">
        <v>877</v>
      </c>
      <c r="B181" s="973" t="s">
        <v>23</v>
      </c>
      <c r="C181" s="974"/>
      <c r="D181" s="202"/>
      <c r="E181" s="615" t="s">
        <v>876</v>
      </c>
    </row>
    <row r="182" spans="1:5" ht="15" hidden="1" customHeight="1" outlineLevel="1">
      <c r="A182" s="967"/>
      <c r="B182" s="969" t="s">
        <v>875</v>
      </c>
      <c r="C182" s="970"/>
      <c r="D182" s="20"/>
      <c r="E182" s="616"/>
    </row>
    <row r="183" spans="1:5" ht="15" hidden="1" customHeight="1" outlineLevel="1">
      <c r="A183" s="967"/>
      <c r="B183" s="969" t="s">
        <v>874</v>
      </c>
      <c r="C183" s="970"/>
      <c r="D183" s="20"/>
      <c r="E183" s="616"/>
    </row>
    <row r="184" spans="1:5" ht="15" hidden="1" customHeight="1" outlineLevel="1">
      <c r="A184" s="967"/>
      <c r="B184" s="969" t="s">
        <v>873</v>
      </c>
      <c r="C184" s="970"/>
      <c r="D184" s="20"/>
      <c r="E184" s="616"/>
    </row>
    <row r="185" spans="1:5" ht="30" hidden="1" customHeight="1" outlineLevel="1">
      <c r="A185" s="967"/>
      <c r="B185" s="969" t="s">
        <v>872</v>
      </c>
      <c r="C185" s="970"/>
      <c r="D185" s="259"/>
      <c r="E185" s="616"/>
    </row>
    <row r="186" spans="1:5" ht="30" hidden="1" customHeight="1" outlineLevel="1" thickBot="1">
      <c r="A186" s="968"/>
      <c r="B186" s="964" t="s">
        <v>871</v>
      </c>
      <c r="C186" s="965"/>
      <c r="D186" s="266"/>
      <c r="E186" s="617"/>
    </row>
    <row r="187" spans="1:5" hidden="1" outlineLevel="1">
      <c r="A187" s="966" t="s">
        <v>877</v>
      </c>
      <c r="B187" s="973" t="s">
        <v>23</v>
      </c>
      <c r="C187" s="974"/>
      <c r="D187" s="202"/>
      <c r="E187" s="615" t="s">
        <v>876</v>
      </c>
    </row>
    <row r="188" spans="1:5" ht="15" hidden="1" customHeight="1" outlineLevel="1">
      <c r="A188" s="967"/>
      <c r="B188" s="969" t="s">
        <v>875</v>
      </c>
      <c r="C188" s="970"/>
      <c r="D188" s="20"/>
      <c r="E188" s="616"/>
    </row>
    <row r="189" spans="1:5" ht="15" hidden="1" customHeight="1" outlineLevel="1">
      <c r="A189" s="967"/>
      <c r="B189" s="969" t="s">
        <v>874</v>
      </c>
      <c r="C189" s="970"/>
      <c r="D189" s="20"/>
      <c r="E189" s="616"/>
    </row>
    <row r="190" spans="1:5" ht="15" hidden="1" customHeight="1" outlineLevel="1">
      <c r="A190" s="967"/>
      <c r="B190" s="969" t="s">
        <v>873</v>
      </c>
      <c r="C190" s="970"/>
      <c r="D190" s="20"/>
      <c r="E190" s="616"/>
    </row>
    <row r="191" spans="1:5" ht="30" hidden="1" customHeight="1" outlineLevel="1">
      <c r="A191" s="967"/>
      <c r="B191" s="969" t="s">
        <v>872</v>
      </c>
      <c r="C191" s="970"/>
      <c r="D191" s="259"/>
      <c r="E191" s="616"/>
    </row>
    <row r="192" spans="1:5" ht="30" hidden="1" customHeight="1" outlineLevel="1" thickBot="1">
      <c r="A192" s="968"/>
      <c r="B192" s="964" t="s">
        <v>871</v>
      </c>
      <c r="C192" s="965"/>
      <c r="D192" s="266"/>
      <c r="E192" s="617"/>
    </row>
    <row r="193" spans="1:5" hidden="1" outlineLevel="1">
      <c r="A193" s="966" t="s">
        <v>877</v>
      </c>
      <c r="B193" s="973" t="s">
        <v>23</v>
      </c>
      <c r="C193" s="974"/>
      <c r="D193" s="202"/>
      <c r="E193" s="615" t="s">
        <v>876</v>
      </c>
    </row>
    <row r="194" spans="1:5" ht="15" hidden="1" customHeight="1" outlineLevel="1">
      <c r="A194" s="967"/>
      <c r="B194" s="969" t="s">
        <v>875</v>
      </c>
      <c r="C194" s="970"/>
      <c r="D194" s="20"/>
      <c r="E194" s="616"/>
    </row>
    <row r="195" spans="1:5" ht="15" hidden="1" customHeight="1" outlineLevel="1">
      <c r="A195" s="967"/>
      <c r="B195" s="969" t="s">
        <v>874</v>
      </c>
      <c r="C195" s="970"/>
      <c r="D195" s="20"/>
      <c r="E195" s="616"/>
    </row>
    <row r="196" spans="1:5" ht="15" hidden="1" customHeight="1" outlineLevel="1">
      <c r="A196" s="967"/>
      <c r="B196" s="969" t="s">
        <v>873</v>
      </c>
      <c r="C196" s="970"/>
      <c r="D196" s="20"/>
      <c r="E196" s="616"/>
    </row>
    <row r="197" spans="1:5" ht="30" hidden="1" customHeight="1" outlineLevel="1">
      <c r="A197" s="967"/>
      <c r="B197" s="969" t="s">
        <v>872</v>
      </c>
      <c r="C197" s="970"/>
      <c r="D197" s="259"/>
      <c r="E197" s="616"/>
    </row>
    <row r="198" spans="1:5" ht="30" hidden="1" customHeight="1" outlineLevel="1" thickBot="1">
      <c r="A198" s="968"/>
      <c r="B198" s="964" t="s">
        <v>871</v>
      </c>
      <c r="C198" s="965"/>
      <c r="D198" s="266"/>
      <c r="E198" s="617"/>
    </row>
    <row r="199" spans="1:5" hidden="1" outlineLevel="1">
      <c r="A199" s="966" t="s">
        <v>877</v>
      </c>
      <c r="B199" s="973" t="s">
        <v>23</v>
      </c>
      <c r="C199" s="974"/>
      <c r="D199" s="202"/>
      <c r="E199" s="615" t="s">
        <v>876</v>
      </c>
    </row>
    <row r="200" spans="1:5" ht="15" hidden="1" customHeight="1" outlineLevel="1">
      <c r="A200" s="967"/>
      <c r="B200" s="969" t="s">
        <v>875</v>
      </c>
      <c r="C200" s="970"/>
      <c r="D200" s="20"/>
      <c r="E200" s="616"/>
    </row>
    <row r="201" spans="1:5" ht="15" hidden="1" customHeight="1" outlineLevel="1">
      <c r="A201" s="967"/>
      <c r="B201" s="969" t="s">
        <v>874</v>
      </c>
      <c r="C201" s="970"/>
      <c r="D201" s="20"/>
      <c r="E201" s="616"/>
    </row>
    <row r="202" spans="1:5" ht="15" hidden="1" customHeight="1" outlineLevel="1">
      <c r="A202" s="967"/>
      <c r="B202" s="969" t="s">
        <v>873</v>
      </c>
      <c r="C202" s="970"/>
      <c r="D202" s="20"/>
      <c r="E202" s="616"/>
    </row>
    <row r="203" spans="1:5" ht="30" hidden="1" customHeight="1" outlineLevel="1">
      <c r="A203" s="967"/>
      <c r="B203" s="969" t="s">
        <v>872</v>
      </c>
      <c r="C203" s="970"/>
      <c r="D203" s="259"/>
      <c r="E203" s="616"/>
    </row>
    <row r="204" spans="1:5" ht="30" hidden="1" customHeight="1" outlineLevel="1" thickBot="1">
      <c r="A204" s="968"/>
      <c r="B204" s="964" t="s">
        <v>871</v>
      </c>
      <c r="C204" s="965"/>
      <c r="D204" s="266"/>
      <c r="E204" s="617"/>
    </row>
    <row r="205" spans="1:5" hidden="1" outlineLevel="1">
      <c r="A205" s="966" t="s">
        <v>877</v>
      </c>
      <c r="B205" s="973" t="s">
        <v>23</v>
      </c>
      <c r="C205" s="974"/>
      <c r="D205" s="202"/>
      <c r="E205" s="615" t="s">
        <v>876</v>
      </c>
    </row>
    <row r="206" spans="1:5" ht="15" hidden="1" customHeight="1" outlineLevel="1">
      <c r="A206" s="967"/>
      <c r="B206" s="969" t="s">
        <v>875</v>
      </c>
      <c r="C206" s="970"/>
      <c r="D206" s="20"/>
      <c r="E206" s="616"/>
    </row>
    <row r="207" spans="1:5" ht="15" hidden="1" customHeight="1" outlineLevel="1">
      <c r="A207" s="967"/>
      <c r="B207" s="969" t="s">
        <v>874</v>
      </c>
      <c r="C207" s="970"/>
      <c r="D207" s="20"/>
      <c r="E207" s="616"/>
    </row>
    <row r="208" spans="1:5" ht="15" hidden="1" customHeight="1" outlineLevel="1">
      <c r="A208" s="967"/>
      <c r="B208" s="969" t="s">
        <v>873</v>
      </c>
      <c r="C208" s="970"/>
      <c r="D208" s="20"/>
      <c r="E208" s="616"/>
    </row>
    <row r="209" spans="1:5" ht="30" hidden="1" customHeight="1" outlineLevel="1">
      <c r="A209" s="967"/>
      <c r="B209" s="969" t="s">
        <v>872</v>
      </c>
      <c r="C209" s="970"/>
      <c r="D209" s="259"/>
      <c r="E209" s="616"/>
    </row>
    <row r="210" spans="1:5" ht="30" hidden="1" customHeight="1" outlineLevel="1" thickBot="1">
      <c r="A210" s="968"/>
      <c r="B210" s="964" t="s">
        <v>871</v>
      </c>
      <c r="C210" s="965"/>
      <c r="D210" s="266"/>
      <c r="E210" s="617"/>
    </row>
    <row r="211" spans="1:5" hidden="1" outlineLevel="1">
      <c r="A211" s="966" t="s">
        <v>877</v>
      </c>
      <c r="B211" s="973" t="s">
        <v>23</v>
      </c>
      <c r="C211" s="974"/>
      <c r="D211" s="202"/>
      <c r="E211" s="615" t="s">
        <v>876</v>
      </c>
    </row>
    <row r="212" spans="1:5" ht="15" hidden="1" customHeight="1" outlineLevel="1">
      <c r="A212" s="967"/>
      <c r="B212" s="969" t="s">
        <v>875</v>
      </c>
      <c r="C212" s="970"/>
      <c r="D212" s="20"/>
      <c r="E212" s="616"/>
    </row>
    <row r="213" spans="1:5" ht="15" hidden="1" customHeight="1" outlineLevel="1">
      <c r="A213" s="967"/>
      <c r="B213" s="969" t="s">
        <v>874</v>
      </c>
      <c r="C213" s="970"/>
      <c r="D213" s="20"/>
      <c r="E213" s="616"/>
    </row>
    <row r="214" spans="1:5" ht="15" hidden="1" customHeight="1" outlineLevel="1">
      <c r="A214" s="967"/>
      <c r="B214" s="969" t="s">
        <v>873</v>
      </c>
      <c r="C214" s="970"/>
      <c r="D214" s="20"/>
      <c r="E214" s="616"/>
    </row>
    <row r="215" spans="1:5" ht="30" hidden="1" customHeight="1" outlineLevel="1">
      <c r="A215" s="967"/>
      <c r="B215" s="969" t="s">
        <v>872</v>
      </c>
      <c r="C215" s="970"/>
      <c r="D215" s="259"/>
      <c r="E215" s="616"/>
    </row>
    <row r="216" spans="1:5" ht="30" hidden="1" customHeight="1" outlineLevel="1" thickBot="1">
      <c r="A216" s="968"/>
      <c r="B216" s="964" t="s">
        <v>871</v>
      </c>
      <c r="C216" s="965"/>
      <c r="D216" s="266"/>
      <c r="E216" s="617"/>
    </row>
    <row r="217" spans="1:5" hidden="1" outlineLevel="1">
      <c r="A217" s="966" t="s">
        <v>877</v>
      </c>
      <c r="B217" s="973" t="s">
        <v>23</v>
      </c>
      <c r="C217" s="974"/>
      <c r="D217" s="202"/>
      <c r="E217" s="615" t="s">
        <v>876</v>
      </c>
    </row>
    <row r="218" spans="1:5" ht="15" hidden="1" customHeight="1" outlineLevel="1">
      <c r="A218" s="967"/>
      <c r="B218" s="969" t="s">
        <v>875</v>
      </c>
      <c r="C218" s="970"/>
      <c r="D218" s="20"/>
      <c r="E218" s="616"/>
    </row>
    <row r="219" spans="1:5" ht="15" hidden="1" customHeight="1" outlineLevel="1">
      <c r="A219" s="967"/>
      <c r="B219" s="969" t="s">
        <v>874</v>
      </c>
      <c r="C219" s="970"/>
      <c r="D219" s="20"/>
      <c r="E219" s="616"/>
    </row>
    <row r="220" spans="1:5" ht="15" hidden="1" customHeight="1" outlineLevel="1">
      <c r="A220" s="967"/>
      <c r="B220" s="969" t="s">
        <v>873</v>
      </c>
      <c r="C220" s="970"/>
      <c r="D220" s="20"/>
      <c r="E220" s="616"/>
    </row>
    <row r="221" spans="1:5" ht="30" hidden="1" customHeight="1" outlineLevel="1">
      <c r="A221" s="967"/>
      <c r="B221" s="969" t="s">
        <v>872</v>
      </c>
      <c r="C221" s="970"/>
      <c r="D221" s="259"/>
      <c r="E221" s="616"/>
    </row>
    <row r="222" spans="1:5" ht="30" hidden="1" customHeight="1" outlineLevel="1" thickBot="1">
      <c r="A222" s="968"/>
      <c r="B222" s="964" t="s">
        <v>871</v>
      </c>
      <c r="C222" s="965"/>
      <c r="D222" s="266"/>
      <c r="E222" s="617"/>
    </row>
    <row r="223" spans="1:5" hidden="1" outlineLevel="1">
      <c r="A223" s="966" t="s">
        <v>877</v>
      </c>
      <c r="B223" s="973" t="s">
        <v>23</v>
      </c>
      <c r="C223" s="974"/>
      <c r="D223" s="202"/>
      <c r="E223" s="615" t="s">
        <v>876</v>
      </c>
    </row>
    <row r="224" spans="1:5" ht="15" hidden="1" customHeight="1" outlineLevel="1">
      <c r="A224" s="967"/>
      <c r="B224" s="969" t="s">
        <v>875</v>
      </c>
      <c r="C224" s="970"/>
      <c r="D224" s="20"/>
      <c r="E224" s="616"/>
    </row>
    <row r="225" spans="1:5" ht="15" hidden="1" customHeight="1" outlineLevel="1">
      <c r="A225" s="967"/>
      <c r="B225" s="969" t="s">
        <v>874</v>
      </c>
      <c r="C225" s="970"/>
      <c r="D225" s="20"/>
      <c r="E225" s="616"/>
    </row>
    <row r="226" spans="1:5" ht="15" hidden="1" customHeight="1" outlineLevel="1">
      <c r="A226" s="967"/>
      <c r="B226" s="969" t="s">
        <v>873</v>
      </c>
      <c r="C226" s="970"/>
      <c r="D226" s="20"/>
      <c r="E226" s="616"/>
    </row>
    <row r="227" spans="1:5" ht="30" hidden="1" customHeight="1" outlineLevel="1">
      <c r="A227" s="967"/>
      <c r="B227" s="969" t="s">
        <v>872</v>
      </c>
      <c r="C227" s="970"/>
      <c r="D227" s="259"/>
      <c r="E227" s="616"/>
    </row>
    <row r="228" spans="1:5" ht="30" hidden="1" customHeight="1" outlineLevel="1" thickBot="1">
      <c r="A228" s="968"/>
      <c r="B228" s="964" t="s">
        <v>871</v>
      </c>
      <c r="C228" s="965"/>
      <c r="D228" s="266"/>
      <c r="E228" s="617"/>
    </row>
    <row r="229" spans="1:5" hidden="1" outlineLevel="1">
      <c r="A229" s="966" t="s">
        <v>877</v>
      </c>
      <c r="B229" s="973" t="s">
        <v>23</v>
      </c>
      <c r="C229" s="974"/>
      <c r="D229" s="202"/>
      <c r="E229" s="615" t="s">
        <v>876</v>
      </c>
    </row>
    <row r="230" spans="1:5" ht="15" hidden="1" customHeight="1" outlineLevel="1">
      <c r="A230" s="967"/>
      <c r="B230" s="969" t="s">
        <v>875</v>
      </c>
      <c r="C230" s="970"/>
      <c r="D230" s="20"/>
      <c r="E230" s="616"/>
    </row>
    <row r="231" spans="1:5" ht="15" hidden="1" customHeight="1" outlineLevel="1">
      <c r="A231" s="967"/>
      <c r="B231" s="969" t="s">
        <v>874</v>
      </c>
      <c r="C231" s="970"/>
      <c r="D231" s="20"/>
      <c r="E231" s="616"/>
    </row>
    <row r="232" spans="1:5" ht="15" hidden="1" customHeight="1" outlineLevel="1">
      <c r="A232" s="967"/>
      <c r="B232" s="969" t="s">
        <v>873</v>
      </c>
      <c r="C232" s="970"/>
      <c r="D232" s="20"/>
      <c r="E232" s="616"/>
    </row>
    <row r="233" spans="1:5" ht="30" hidden="1" customHeight="1" outlineLevel="1">
      <c r="A233" s="967"/>
      <c r="B233" s="969" t="s">
        <v>872</v>
      </c>
      <c r="C233" s="970"/>
      <c r="D233" s="259"/>
      <c r="E233" s="616"/>
    </row>
    <row r="234" spans="1:5" ht="30" hidden="1" customHeight="1" outlineLevel="1" thickBot="1">
      <c r="A234" s="968"/>
      <c r="B234" s="964" t="s">
        <v>871</v>
      </c>
      <c r="C234" s="965"/>
      <c r="D234" s="266"/>
      <c r="E234" s="617"/>
    </row>
    <row r="235" spans="1:5" hidden="1" outlineLevel="1">
      <c r="A235" s="966" t="s">
        <v>877</v>
      </c>
      <c r="B235" s="973" t="s">
        <v>23</v>
      </c>
      <c r="C235" s="974"/>
      <c r="D235" s="202"/>
      <c r="E235" s="615" t="s">
        <v>876</v>
      </c>
    </row>
    <row r="236" spans="1:5" ht="15" hidden="1" customHeight="1" outlineLevel="1">
      <c r="A236" s="967"/>
      <c r="B236" s="969" t="s">
        <v>875</v>
      </c>
      <c r="C236" s="970"/>
      <c r="D236" s="20"/>
      <c r="E236" s="616"/>
    </row>
    <row r="237" spans="1:5" ht="15" hidden="1" customHeight="1" outlineLevel="1">
      <c r="A237" s="967"/>
      <c r="B237" s="969" t="s">
        <v>874</v>
      </c>
      <c r="C237" s="970"/>
      <c r="D237" s="20"/>
      <c r="E237" s="616"/>
    </row>
    <row r="238" spans="1:5" ht="15" hidden="1" customHeight="1" outlineLevel="1">
      <c r="A238" s="967"/>
      <c r="B238" s="969" t="s">
        <v>873</v>
      </c>
      <c r="C238" s="970"/>
      <c r="D238" s="20"/>
      <c r="E238" s="616"/>
    </row>
    <row r="239" spans="1:5" ht="30" hidden="1" customHeight="1" outlineLevel="1">
      <c r="A239" s="967"/>
      <c r="B239" s="969" t="s">
        <v>872</v>
      </c>
      <c r="C239" s="970"/>
      <c r="D239" s="259"/>
      <c r="E239" s="616"/>
    </row>
    <row r="240" spans="1:5" ht="30" hidden="1" customHeight="1" outlineLevel="1" thickBot="1">
      <c r="A240" s="968"/>
      <c r="B240" s="964" t="s">
        <v>871</v>
      </c>
      <c r="C240" s="965"/>
      <c r="D240" s="266"/>
      <c r="E240" s="617"/>
    </row>
    <row r="241" spans="1:5" hidden="1" outlineLevel="1">
      <c r="A241" s="966" t="s">
        <v>877</v>
      </c>
      <c r="B241" s="973" t="s">
        <v>23</v>
      </c>
      <c r="C241" s="974"/>
      <c r="D241" s="202"/>
      <c r="E241" s="615" t="s">
        <v>876</v>
      </c>
    </row>
    <row r="242" spans="1:5" ht="15" hidden="1" customHeight="1" outlineLevel="1">
      <c r="A242" s="967"/>
      <c r="B242" s="969" t="s">
        <v>875</v>
      </c>
      <c r="C242" s="970"/>
      <c r="D242" s="20"/>
      <c r="E242" s="616"/>
    </row>
    <row r="243" spans="1:5" ht="15" hidden="1" customHeight="1" outlineLevel="1">
      <c r="A243" s="967"/>
      <c r="B243" s="969" t="s">
        <v>874</v>
      </c>
      <c r="C243" s="970"/>
      <c r="D243" s="20"/>
      <c r="E243" s="616"/>
    </row>
    <row r="244" spans="1:5" ht="15" hidden="1" customHeight="1" outlineLevel="1">
      <c r="A244" s="967"/>
      <c r="B244" s="969" t="s">
        <v>873</v>
      </c>
      <c r="C244" s="970"/>
      <c r="D244" s="20"/>
      <c r="E244" s="616"/>
    </row>
    <row r="245" spans="1:5" ht="30" hidden="1" customHeight="1" outlineLevel="1">
      <c r="A245" s="967"/>
      <c r="B245" s="969" t="s">
        <v>872</v>
      </c>
      <c r="C245" s="970"/>
      <c r="D245" s="259"/>
      <c r="E245" s="616"/>
    </row>
    <row r="246" spans="1:5" ht="30" hidden="1" customHeight="1" outlineLevel="1" thickBot="1">
      <c r="A246" s="968"/>
      <c r="B246" s="964" t="s">
        <v>871</v>
      </c>
      <c r="C246" s="965"/>
      <c r="D246" s="266"/>
      <c r="E246" s="617"/>
    </row>
    <row r="247" spans="1:5" hidden="1" outlineLevel="1">
      <c r="A247" s="966" t="s">
        <v>877</v>
      </c>
      <c r="B247" s="973" t="s">
        <v>23</v>
      </c>
      <c r="C247" s="974"/>
      <c r="D247" s="202"/>
      <c r="E247" s="615" t="s">
        <v>876</v>
      </c>
    </row>
    <row r="248" spans="1:5" ht="15" hidden="1" customHeight="1" outlineLevel="1">
      <c r="A248" s="967"/>
      <c r="B248" s="969" t="s">
        <v>875</v>
      </c>
      <c r="C248" s="970"/>
      <c r="D248" s="20"/>
      <c r="E248" s="616"/>
    </row>
    <row r="249" spans="1:5" ht="15" hidden="1" customHeight="1" outlineLevel="1">
      <c r="A249" s="967"/>
      <c r="B249" s="969" t="s">
        <v>874</v>
      </c>
      <c r="C249" s="970"/>
      <c r="D249" s="20"/>
      <c r="E249" s="616"/>
    </row>
    <row r="250" spans="1:5" ht="15" hidden="1" customHeight="1" outlineLevel="1">
      <c r="A250" s="967"/>
      <c r="B250" s="969" t="s">
        <v>873</v>
      </c>
      <c r="C250" s="970"/>
      <c r="D250" s="20"/>
      <c r="E250" s="616"/>
    </row>
    <row r="251" spans="1:5" ht="30" hidden="1" customHeight="1" outlineLevel="1">
      <c r="A251" s="967"/>
      <c r="B251" s="969" t="s">
        <v>872</v>
      </c>
      <c r="C251" s="970"/>
      <c r="D251" s="259"/>
      <c r="E251" s="616"/>
    </row>
    <row r="252" spans="1:5" ht="30" hidden="1" customHeight="1" outlineLevel="1" thickBot="1">
      <c r="A252" s="968"/>
      <c r="B252" s="964" t="s">
        <v>871</v>
      </c>
      <c r="C252" s="965"/>
      <c r="D252" s="266"/>
      <c r="E252" s="617"/>
    </row>
    <row r="253" spans="1:5" hidden="1" outlineLevel="1">
      <c r="A253" s="966" t="s">
        <v>877</v>
      </c>
      <c r="B253" s="973" t="s">
        <v>23</v>
      </c>
      <c r="C253" s="974"/>
      <c r="D253" s="202"/>
      <c r="E253" s="615" t="s">
        <v>876</v>
      </c>
    </row>
    <row r="254" spans="1:5" ht="15" hidden="1" customHeight="1" outlineLevel="1">
      <c r="A254" s="967"/>
      <c r="B254" s="969" t="s">
        <v>875</v>
      </c>
      <c r="C254" s="970"/>
      <c r="D254" s="20"/>
      <c r="E254" s="616"/>
    </row>
    <row r="255" spans="1:5" ht="15" hidden="1" customHeight="1" outlineLevel="1">
      <c r="A255" s="967"/>
      <c r="B255" s="969" t="s">
        <v>874</v>
      </c>
      <c r="C255" s="970"/>
      <c r="D255" s="20"/>
      <c r="E255" s="616"/>
    </row>
    <row r="256" spans="1:5" ht="15" hidden="1" customHeight="1" outlineLevel="1">
      <c r="A256" s="967"/>
      <c r="B256" s="969" t="s">
        <v>873</v>
      </c>
      <c r="C256" s="970"/>
      <c r="D256" s="20"/>
      <c r="E256" s="616"/>
    </row>
    <row r="257" spans="1:5" ht="30" hidden="1" customHeight="1" outlineLevel="1">
      <c r="A257" s="967"/>
      <c r="B257" s="969" t="s">
        <v>872</v>
      </c>
      <c r="C257" s="970"/>
      <c r="D257" s="259"/>
      <c r="E257" s="616"/>
    </row>
    <row r="258" spans="1:5" ht="30" hidden="1" customHeight="1" outlineLevel="1" thickBot="1">
      <c r="A258" s="968"/>
      <c r="B258" s="964" t="s">
        <v>871</v>
      </c>
      <c r="C258" s="965"/>
      <c r="D258" s="266"/>
      <c r="E258" s="617"/>
    </row>
    <row r="259" spans="1:5" hidden="1" outlineLevel="1">
      <c r="A259" s="966" t="s">
        <v>877</v>
      </c>
      <c r="B259" s="973" t="s">
        <v>23</v>
      </c>
      <c r="C259" s="974"/>
      <c r="D259" s="202"/>
      <c r="E259" s="615" t="s">
        <v>876</v>
      </c>
    </row>
    <row r="260" spans="1:5" ht="15" hidden="1" customHeight="1" outlineLevel="1">
      <c r="A260" s="967"/>
      <c r="B260" s="969" t="s">
        <v>875</v>
      </c>
      <c r="C260" s="970"/>
      <c r="D260" s="20"/>
      <c r="E260" s="616"/>
    </row>
    <row r="261" spans="1:5" ht="15" hidden="1" customHeight="1" outlineLevel="1">
      <c r="A261" s="967"/>
      <c r="B261" s="969" t="s">
        <v>874</v>
      </c>
      <c r="C261" s="970"/>
      <c r="D261" s="20"/>
      <c r="E261" s="616"/>
    </row>
    <row r="262" spans="1:5" ht="15" hidden="1" customHeight="1" outlineLevel="1">
      <c r="A262" s="967"/>
      <c r="B262" s="969" t="s">
        <v>873</v>
      </c>
      <c r="C262" s="970"/>
      <c r="D262" s="20"/>
      <c r="E262" s="616"/>
    </row>
    <row r="263" spans="1:5" ht="30" hidden="1" customHeight="1" outlineLevel="1">
      <c r="A263" s="967"/>
      <c r="B263" s="969" t="s">
        <v>872</v>
      </c>
      <c r="C263" s="970"/>
      <c r="D263" s="259"/>
      <c r="E263" s="616"/>
    </row>
    <row r="264" spans="1:5" ht="30" hidden="1" customHeight="1" outlineLevel="1" thickBot="1">
      <c r="A264" s="968"/>
      <c r="B264" s="964" t="s">
        <v>871</v>
      </c>
      <c r="C264" s="965"/>
      <c r="D264" s="266"/>
      <c r="E264" s="617"/>
    </row>
    <row r="265" spans="1:5" hidden="1" outlineLevel="1">
      <c r="A265" s="966" t="s">
        <v>877</v>
      </c>
      <c r="B265" s="973" t="s">
        <v>23</v>
      </c>
      <c r="C265" s="974"/>
      <c r="D265" s="202"/>
      <c r="E265" s="615" t="s">
        <v>876</v>
      </c>
    </row>
    <row r="266" spans="1:5" ht="15" hidden="1" customHeight="1" outlineLevel="1">
      <c r="A266" s="967"/>
      <c r="B266" s="969" t="s">
        <v>875</v>
      </c>
      <c r="C266" s="970"/>
      <c r="D266" s="20"/>
      <c r="E266" s="616"/>
    </row>
    <row r="267" spans="1:5" ht="15" hidden="1" customHeight="1" outlineLevel="1">
      <c r="A267" s="967"/>
      <c r="B267" s="969" t="s">
        <v>874</v>
      </c>
      <c r="C267" s="970"/>
      <c r="D267" s="20"/>
      <c r="E267" s="616"/>
    </row>
    <row r="268" spans="1:5" ht="15" hidden="1" customHeight="1" outlineLevel="1">
      <c r="A268" s="967"/>
      <c r="B268" s="969" t="s">
        <v>873</v>
      </c>
      <c r="C268" s="970"/>
      <c r="D268" s="20"/>
      <c r="E268" s="616"/>
    </row>
    <row r="269" spans="1:5" ht="30" hidden="1" customHeight="1" outlineLevel="1">
      <c r="A269" s="967"/>
      <c r="B269" s="969" t="s">
        <v>872</v>
      </c>
      <c r="C269" s="970"/>
      <c r="D269" s="259"/>
      <c r="E269" s="616"/>
    </row>
    <row r="270" spans="1:5" ht="30" hidden="1" customHeight="1" outlineLevel="1" thickBot="1">
      <c r="A270" s="968"/>
      <c r="B270" s="964" t="s">
        <v>871</v>
      </c>
      <c r="C270" s="965"/>
      <c r="D270" s="266"/>
      <c r="E270" s="617"/>
    </row>
    <row r="271" spans="1:5" hidden="1" outlineLevel="1">
      <c r="A271" s="966" t="s">
        <v>877</v>
      </c>
      <c r="B271" s="973" t="s">
        <v>23</v>
      </c>
      <c r="C271" s="974"/>
      <c r="D271" s="202"/>
      <c r="E271" s="615" t="s">
        <v>876</v>
      </c>
    </row>
    <row r="272" spans="1:5" ht="15" hidden="1" customHeight="1" outlineLevel="1">
      <c r="A272" s="967"/>
      <c r="B272" s="969" t="s">
        <v>875</v>
      </c>
      <c r="C272" s="970"/>
      <c r="D272" s="20"/>
      <c r="E272" s="616"/>
    </row>
    <row r="273" spans="1:5" ht="15" hidden="1" customHeight="1" outlineLevel="1">
      <c r="A273" s="967"/>
      <c r="B273" s="969" t="s">
        <v>874</v>
      </c>
      <c r="C273" s="970"/>
      <c r="D273" s="20"/>
      <c r="E273" s="616"/>
    </row>
    <row r="274" spans="1:5" ht="15" hidden="1" customHeight="1" outlineLevel="1">
      <c r="A274" s="967"/>
      <c r="B274" s="969" t="s">
        <v>873</v>
      </c>
      <c r="C274" s="970"/>
      <c r="D274" s="20"/>
      <c r="E274" s="616"/>
    </row>
    <row r="275" spans="1:5" ht="30" hidden="1" customHeight="1" outlineLevel="1">
      <c r="A275" s="967"/>
      <c r="B275" s="969" t="s">
        <v>872</v>
      </c>
      <c r="C275" s="970"/>
      <c r="D275" s="259"/>
      <c r="E275" s="616"/>
    </row>
    <row r="276" spans="1:5" ht="30" hidden="1" customHeight="1" outlineLevel="1" thickBot="1">
      <c r="A276" s="968"/>
      <c r="B276" s="964" t="s">
        <v>871</v>
      </c>
      <c r="C276" s="965"/>
      <c r="D276" s="266"/>
      <c r="E276" s="617"/>
    </row>
    <row r="277" spans="1:5" hidden="1" outlineLevel="1">
      <c r="A277" s="966" t="s">
        <v>877</v>
      </c>
      <c r="B277" s="973" t="s">
        <v>23</v>
      </c>
      <c r="C277" s="974"/>
      <c r="D277" s="202"/>
      <c r="E277" s="615" t="s">
        <v>876</v>
      </c>
    </row>
    <row r="278" spans="1:5" ht="15" hidden="1" customHeight="1" outlineLevel="1">
      <c r="A278" s="967"/>
      <c r="B278" s="969" t="s">
        <v>875</v>
      </c>
      <c r="C278" s="970"/>
      <c r="D278" s="20"/>
      <c r="E278" s="616"/>
    </row>
    <row r="279" spans="1:5" ht="15" hidden="1" customHeight="1" outlineLevel="1">
      <c r="A279" s="967"/>
      <c r="B279" s="969" t="s">
        <v>874</v>
      </c>
      <c r="C279" s="970"/>
      <c r="D279" s="20"/>
      <c r="E279" s="616"/>
    </row>
    <row r="280" spans="1:5" ht="15" hidden="1" customHeight="1" outlineLevel="1">
      <c r="A280" s="967"/>
      <c r="B280" s="969" t="s">
        <v>873</v>
      </c>
      <c r="C280" s="970"/>
      <c r="D280" s="20"/>
      <c r="E280" s="616"/>
    </row>
    <row r="281" spans="1:5" ht="30" hidden="1" customHeight="1" outlineLevel="1">
      <c r="A281" s="967"/>
      <c r="B281" s="969" t="s">
        <v>872</v>
      </c>
      <c r="C281" s="970"/>
      <c r="D281" s="259"/>
      <c r="E281" s="616"/>
    </row>
    <row r="282" spans="1:5" ht="30" hidden="1" customHeight="1" outlineLevel="1" thickBot="1">
      <c r="A282" s="968"/>
      <c r="B282" s="964" t="s">
        <v>871</v>
      </c>
      <c r="C282" s="965"/>
      <c r="D282" s="266"/>
      <c r="E282" s="617"/>
    </row>
    <row r="283" spans="1:5" hidden="1" outlineLevel="1">
      <c r="A283" s="966" t="s">
        <v>877</v>
      </c>
      <c r="B283" s="973" t="s">
        <v>23</v>
      </c>
      <c r="C283" s="974"/>
      <c r="D283" s="202"/>
      <c r="E283" s="615" t="s">
        <v>876</v>
      </c>
    </row>
    <row r="284" spans="1:5" ht="15" hidden="1" customHeight="1" outlineLevel="1">
      <c r="A284" s="967"/>
      <c r="B284" s="969" t="s">
        <v>875</v>
      </c>
      <c r="C284" s="970"/>
      <c r="D284" s="20"/>
      <c r="E284" s="616"/>
    </row>
    <row r="285" spans="1:5" ht="15" hidden="1" customHeight="1" outlineLevel="1">
      <c r="A285" s="967"/>
      <c r="B285" s="969" t="s">
        <v>874</v>
      </c>
      <c r="C285" s="970"/>
      <c r="D285" s="20"/>
      <c r="E285" s="616"/>
    </row>
    <row r="286" spans="1:5" ht="15" hidden="1" customHeight="1" outlineLevel="1">
      <c r="A286" s="967"/>
      <c r="B286" s="969" t="s">
        <v>873</v>
      </c>
      <c r="C286" s="970"/>
      <c r="D286" s="20"/>
      <c r="E286" s="616"/>
    </row>
    <row r="287" spans="1:5" ht="30" hidden="1" customHeight="1" outlineLevel="1">
      <c r="A287" s="967"/>
      <c r="B287" s="969" t="s">
        <v>872</v>
      </c>
      <c r="C287" s="970"/>
      <c r="D287" s="259"/>
      <c r="E287" s="616"/>
    </row>
    <row r="288" spans="1:5" ht="30" hidden="1" customHeight="1" outlineLevel="1" thickBot="1">
      <c r="A288" s="968"/>
      <c r="B288" s="964" t="s">
        <v>871</v>
      </c>
      <c r="C288" s="965"/>
      <c r="D288" s="266"/>
      <c r="E288" s="617"/>
    </row>
    <row r="289" spans="1:5" hidden="1" outlineLevel="1">
      <c r="A289" s="966" t="s">
        <v>877</v>
      </c>
      <c r="B289" s="973" t="s">
        <v>23</v>
      </c>
      <c r="C289" s="974"/>
      <c r="D289" s="202"/>
      <c r="E289" s="615" t="s">
        <v>876</v>
      </c>
    </row>
    <row r="290" spans="1:5" ht="15" hidden="1" customHeight="1" outlineLevel="1">
      <c r="A290" s="967"/>
      <c r="B290" s="969" t="s">
        <v>875</v>
      </c>
      <c r="C290" s="970"/>
      <c r="D290" s="20"/>
      <c r="E290" s="616"/>
    </row>
    <row r="291" spans="1:5" ht="15" hidden="1" customHeight="1" outlineLevel="1">
      <c r="A291" s="967"/>
      <c r="B291" s="969" t="s">
        <v>874</v>
      </c>
      <c r="C291" s="970"/>
      <c r="D291" s="20"/>
      <c r="E291" s="616"/>
    </row>
    <row r="292" spans="1:5" ht="15" hidden="1" customHeight="1" outlineLevel="1">
      <c r="A292" s="967"/>
      <c r="B292" s="969" t="s">
        <v>873</v>
      </c>
      <c r="C292" s="970"/>
      <c r="D292" s="20"/>
      <c r="E292" s="616"/>
    </row>
    <row r="293" spans="1:5" ht="30" hidden="1" customHeight="1" outlineLevel="1">
      <c r="A293" s="967"/>
      <c r="B293" s="969" t="s">
        <v>872</v>
      </c>
      <c r="C293" s="970"/>
      <c r="D293" s="259"/>
      <c r="E293" s="616"/>
    </row>
    <row r="294" spans="1:5" ht="30" hidden="1" customHeight="1" outlineLevel="1" thickBot="1">
      <c r="A294" s="968"/>
      <c r="B294" s="964" t="s">
        <v>871</v>
      </c>
      <c r="C294" s="965"/>
      <c r="D294" s="266"/>
      <c r="E294" s="617"/>
    </row>
    <row r="295" spans="1:5" hidden="1" outlineLevel="1">
      <c r="A295" s="966" t="s">
        <v>877</v>
      </c>
      <c r="B295" s="973" t="s">
        <v>23</v>
      </c>
      <c r="C295" s="974"/>
      <c r="D295" s="202"/>
      <c r="E295" s="615" t="s">
        <v>876</v>
      </c>
    </row>
    <row r="296" spans="1:5" ht="15" hidden="1" customHeight="1" outlineLevel="1">
      <c r="A296" s="967"/>
      <c r="B296" s="969" t="s">
        <v>875</v>
      </c>
      <c r="C296" s="970"/>
      <c r="D296" s="20"/>
      <c r="E296" s="616"/>
    </row>
    <row r="297" spans="1:5" ht="15" hidden="1" customHeight="1" outlineLevel="1">
      <c r="A297" s="967"/>
      <c r="B297" s="969" t="s">
        <v>874</v>
      </c>
      <c r="C297" s="970"/>
      <c r="D297" s="20"/>
      <c r="E297" s="616"/>
    </row>
    <row r="298" spans="1:5" ht="15" hidden="1" customHeight="1" outlineLevel="1">
      <c r="A298" s="967"/>
      <c r="B298" s="969" t="s">
        <v>873</v>
      </c>
      <c r="C298" s="970"/>
      <c r="D298" s="20"/>
      <c r="E298" s="616"/>
    </row>
    <row r="299" spans="1:5" ht="30" hidden="1" customHeight="1" outlineLevel="1">
      <c r="A299" s="967"/>
      <c r="B299" s="969" t="s">
        <v>872</v>
      </c>
      <c r="C299" s="970"/>
      <c r="D299" s="259"/>
      <c r="E299" s="616"/>
    </row>
    <row r="300" spans="1:5" ht="30" hidden="1" customHeight="1" outlineLevel="1" thickBot="1">
      <c r="A300" s="968"/>
      <c r="B300" s="964" t="s">
        <v>871</v>
      </c>
      <c r="C300" s="965"/>
      <c r="D300" s="266"/>
      <c r="E300" s="617"/>
    </row>
    <row r="301" spans="1:5" hidden="1" outlineLevel="1">
      <c r="A301" s="966" t="s">
        <v>877</v>
      </c>
      <c r="B301" s="973" t="s">
        <v>23</v>
      </c>
      <c r="C301" s="974"/>
      <c r="D301" s="202"/>
      <c r="E301" s="615" t="s">
        <v>876</v>
      </c>
    </row>
    <row r="302" spans="1:5" ht="15" hidden="1" customHeight="1" outlineLevel="1">
      <c r="A302" s="967"/>
      <c r="B302" s="969" t="s">
        <v>875</v>
      </c>
      <c r="C302" s="970"/>
      <c r="D302" s="20"/>
      <c r="E302" s="616"/>
    </row>
    <row r="303" spans="1:5" ht="15" hidden="1" customHeight="1" outlineLevel="1">
      <c r="A303" s="967"/>
      <c r="B303" s="969" t="s">
        <v>874</v>
      </c>
      <c r="C303" s="970"/>
      <c r="D303" s="20"/>
      <c r="E303" s="616"/>
    </row>
    <row r="304" spans="1:5" ht="15" hidden="1" customHeight="1" outlineLevel="1">
      <c r="A304" s="967"/>
      <c r="B304" s="969" t="s">
        <v>873</v>
      </c>
      <c r="C304" s="970"/>
      <c r="D304" s="20"/>
      <c r="E304" s="616"/>
    </row>
    <row r="305" spans="1:5" ht="30" hidden="1" customHeight="1" outlineLevel="1">
      <c r="A305" s="967"/>
      <c r="B305" s="969" t="s">
        <v>872</v>
      </c>
      <c r="C305" s="970"/>
      <c r="D305" s="259"/>
      <c r="E305" s="616"/>
    </row>
    <row r="306" spans="1:5" ht="30" hidden="1" customHeight="1" outlineLevel="1" thickBot="1">
      <c r="A306" s="968"/>
      <c r="B306" s="964" t="s">
        <v>871</v>
      </c>
      <c r="C306" s="965"/>
      <c r="D306" s="266"/>
      <c r="E306" s="617"/>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22"/>
      <c r="B3" s="622"/>
      <c r="C3" s="622"/>
      <c r="D3" s="622"/>
      <c r="E3" s="184"/>
      <c r="F3" s="2"/>
      <c r="G3" s="182"/>
    </row>
    <row r="4" spans="1:7" ht="20.100000000000001" customHeight="1">
      <c r="A4" s="996" t="s">
        <v>887</v>
      </c>
      <c r="B4" s="997"/>
      <c r="C4" s="997"/>
      <c r="D4" s="998"/>
    </row>
    <row r="5" spans="1:7" ht="20.100000000000001" customHeight="1" thickBot="1">
      <c r="A5" s="625" t="s">
        <v>3154</v>
      </c>
      <c r="B5" s="626"/>
      <c r="C5" s="626"/>
      <c r="D5" s="999"/>
    </row>
    <row r="6" spans="1:7" ht="15" customHeight="1" thickBot="1">
      <c r="A6" s="755" t="str">
        <f>Obsah!A32</f>
        <v>Informace platné k datu</v>
      </c>
      <c r="B6" s="882"/>
      <c r="C6" s="468">
        <f>Obsah!$C$3</f>
        <v>42460</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1" t="s">
        <v>3110</v>
      </c>
      <c r="B1" s="621"/>
      <c r="C1" s="621"/>
      <c r="D1" s="621"/>
      <c r="E1" s="17"/>
    </row>
    <row r="2" spans="1:5">
      <c r="A2" s="621" t="s">
        <v>892</v>
      </c>
      <c r="B2" s="621"/>
      <c r="C2" s="621"/>
      <c r="D2" s="621"/>
      <c r="E2" s="17"/>
    </row>
    <row r="3" spans="1:5" ht="15.75" thickBot="1">
      <c r="A3" s="622"/>
      <c r="B3" s="622"/>
      <c r="C3" s="622"/>
      <c r="D3" s="622"/>
      <c r="E3" s="622"/>
    </row>
    <row r="4" spans="1:5" ht="15" customHeight="1">
      <c r="A4" s="623" t="s">
        <v>859</v>
      </c>
      <c r="B4" s="624"/>
      <c r="C4" s="624"/>
      <c r="D4" s="624"/>
      <c r="E4" s="627" t="s">
        <v>3154</v>
      </c>
    </row>
    <row r="5" spans="1:5" ht="18.75" customHeight="1" thickBot="1">
      <c r="A5" s="625"/>
      <c r="B5" s="626"/>
      <c r="C5" s="626"/>
      <c r="D5" s="626"/>
      <c r="E5" s="628"/>
    </row>
    <row r="6" spans="1:5" ht="15.75" thickBot="1">
      <c r="A6" s="705" t="str">
        <f>Obsah!A32</f>
        <v>Informace platné k datu</v>
      </c>
      <c r="B6" s="881"/>
      <c r="C6" s="882"/>
      <c r="D6" s="468">
        <f>Obsah!$C$3</f>
        <v>42460</v>
      </c>
      <c r="E6" s="111"/>
    </row>
    <row r="7" spans="1:5" ht="15" customHeight="1">
      <c r="A7" s="1013" t="s">
        <v>891</v>
      </c>
      <c r="B7" s="1011" t="s">
        <v>59</v>
      </c>
      <c r="C7" s="1011"/>
      <c r="D7" s="159"/>
      <c r="E7" s="883" t="s">
        <v>890</v>
      </c>
    </row>
    <row r="8" spans="1:5">
      <c r="A8" s="1014"/>
      <c r="B8" s="1012" t="s">
        <v>57</v>
      </c>
      <c r="C8" s="1012"/>
      <c r="D8" s="157"/>
      <c r="E8" s="884"/>
    </row>
    <row r="9" spans="1:5" ht="15.75" thickBot="1">
      <c r="A9" s="1015"/>
      <c r="B9" s="1016" t="s">
        <v>889</v>
      </c>
      <c r="C9" s="1016"/>
      <c r="D9" s="1016"/>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1" t="s">
        <v>967</v>
      </c>
      <c r="B1" s="621"/>
      <c r="C1" s="17"/>
      <c r="D1" s="17"/>
      <c r="E1" s="17"/>
      <c r="F1" s="17"/>
      <c r="G1" s="17"/>
      <c r="H1" s="17"/>
    </row>
    <row r="2" spans="1:8">
      <c r="A2" s="621" t="s">
        <v>968</v>
      </c>
      <c r="B2" s="621"/>
      <c r="C2" s="17"/>
      <c r="D2" s="17"/>
      <c r="E2" s="17"/>
      <c r="F2" s="17"/>
      <c r="G2" s="17"/>
      <c r="H2" s="17"/>
    </row>
    <row r="3" spans="1:8" ht="15" customHeight="1" thickBot="1">
      <c r="A3" s="622"/>
      <c r="B3" s="622"/>
      <c r="C3" s="622"/>
      <c r="D3" s="622"/>
      <c r="E3" s="622"/>
      <c r="F3" s="622"/>
      <c r="G3" s="622"/>
      <c r="H3" s="622"/>
    </row>
    <row r="4" spans="1:8" ht="20.100000000000001" customHeight="1">
      <c r="A4" s="1036" t="s">
        <v>902</v>
      </c>
      <c r="B4" s="1037"/>
      <c r="C4" s="1037"/>
      <c r="D4" s="1037"/>
      <c r="E4" s="1037"/>
      <c r="F4" s="1037"/>
      <c r="G4" s="1038"/>
      <c r="H4" s="627" t="s">
        <v>3154</v>
      </c>
    </row>
    <row r="5" spans="1:8" ht="20.100000000000001" customHeight="1" thickBot="1">
      <c r="A5" s="1039"/>
      <c r="B5" s="1040"/>
      <c r="C5" s="1040"/>
      <c r="D5" s="1040"/>
      <c r="E5" s="1040"/>
      <c r="F5" s="1040"/>
      <c r="G5" s="1041"/>
      <c r="H5" s="628"/>
    </row>
    <row r="6" spans="1:8" ht="15.75" thickBot="1">
      <c r="A6" s="729" t="str">
        <f>Obsah!A32</f>
        <v>Informace platné k datu</v>
      </c>
      <c r="B6" s="860"/>
      <c r="C6" s="861"/>
      <c r="D6" s="468">
        <f>Obsah!$C$3</f>
        <v>42460</v>
      </c>
      <c r="E6" s="425"/>
      <c r="F6" s="426"/>
      <c r="G6" s="426"/>
      <c r="H6" s="427"/>
    </row>
    <row r="7" spans="1:8" ht="39" thickBot="1">
      <c r="A7" s="771"/>
      <c r="B7" s="772"/>
      <c r="C7" s="773"/>
      <c r="D7" s="301" t="s">
        <v>113</v>
      </c>
      <c r="E7" s="301" t="s">
        <v>112</v>
      </c>
      <c r="F7" s="301" t="s">
        <v>111</v>
      </c>
      <c r="G7" s="301" t="s">
        <v>110</v>
      </c>
      <c r="H7" s="1042"/>
    </row>
    <row r="8" spans="1:8" ht="15.75" thickBot="1">
      <c r="A8" s="774"/>
      <c r="B8" s="775"/>
      <c r="C8" s="776"/>
      <c r="D8" s="126" t="s">
        <v>109</v>
      </c>
      <c r="E8" s="126" t="s">
        <v>109</v>
      </c>
      <c r="F8" s="126" t="s">
        <v>109</v>
      </c>
      <c r="G8" s="126" t="s">
        <v>109</v>
      </c>
      <c r="H8" s="1043"/>
    </row>
    <row r="9" spans="1:8" ht="30" customHeight="1">
      <c r="A9" s="1031" t="s">
        <v>901</v>
      </c>
      <c r="B9" s="1032"/>
      <c r="C9" s="288" t="s">
        <v>999</v>
      </c>
      <c r="D9" s="302"/>
      <c r="E9" s="302"/>
      <c r="F9" s="302"/>
      <c r="G9" s="302"/>
      <c r="H9" s="764" t="s">
        <v>900</v>
      </c>
    </row>
    <row r="10" spans="1:8" ht="30" customHeight="1">
      <c r="A10" s="1033"/>
      <c r="B10" s="1034"/>
      <c r="C10" s="306" t="s">
        <v>1000</v>
      </c>
      <c r="D10" s="303"/>
      <c r="E10" s="303"/>
      <c r="F10" s="303"/>
      <c r="G10" s="303"/>
      <c r="H10" s="1035"/>
    </row>
    <row r="11" spans="1:8">
      <c r="A11" s="1019" t="s">
        <v>106</v>
      </c>
      <c r="B11" s="663" t="s">
        <v>103</v>
      </c>
      <c r="C11" s="969"/>
      <c r="D11" s="304"/>
      <c r="E11" s="304"/>
      <c r="F11" s="304"/>
      <c r="G11" s="304"/>
      <c r="H11" s="1045" t="s">
        <v>899</v>
      </c>
    </row>
    <row r="12" spans="1:8" ht="15.75" thickBot="1">
      <c r="A12" s="1020"/>
      <c r="B12" s="1027" t="s">
        <v>102</v>
      </c>
      <c r="C12" s="964"/>
      <c r="D12" s="305"/>
      <c r="E12" s="305"/>
      <c r="F12" s="305"/>
      <c r="G12" s="305"/>
      <c r="H12" s="1046"/>
    </row>
    <row r="13" spans="1:8" ht="15" customHeight="1">
      <c r="A13" s="1021" t="s">
        <v>898</v>
      </c>
      <c r="B13" s="1022" t="s">
        <v>100</v>
      </c>
      <c r="C13" s="973"/>
      <c r="D13" s="302"/>
      <c r="E13" s="302"/>
      <c r="F13" s="302"/>
      <c r="G13" s="302"/>
      <c r="H13" s="1044" t="s">
        <v>897</v>
      </c>
    </row>
    <row r="14" spans="1:8">
      <c r="A14" s="1019"/>
      <c r="B14" s="663" t="s">
        <v>91</v>
      </c>
      <c r="C14" s="969"/>
      <c r="D14" s="304"/>
      <c r="E14" s="304"/>
      <c r="F14" s="304"/>
      <c r="G14" s="304"/>
      <c r="H14" s="1045"/>
    </row>
    <row r="15" spans="1:8">
      <c r="A15" s="1019"/>
      <c r="B15" s="663" t="s">
        <v>896</v>
      </c>
      <c r="C15" s="969"/>
      <c r="D15" s="304"/>
      <c r="E15" s="304"/>
      <c r="F15" s="304"/>
      <c r="G15" s="304"/>
      <c r="H15" s="1045"/>
    </row>
    <row r="16" spans="1:8">
      <c r="A16" s="1019"/>
      <c r="B16" s="663" t="s">
        <v>895</v>
      </c>
      <c r="C16" s="969"/>
      <c r="D16" s="304"/>
      <c r="E16" s="304"/>
      <c r="F16" s="304"/>
      <c r="G16" s="304"/>
      <c r="H16" s="1045"/>
    </row>
    <row r="17" spans="1:12" ht="15" customHeight="1" thickBot="1">
      <c r="A17" s="1020"/>
      <c r="B17" s="1027" t="s">
        <v>894</v>
      </c>
      <c r="C17" s="964"/>
      <c r="D17" s="305"/>
      <c r="E17" s="305"/>
      <c r="F17" s="305"/>
      <c r="G17" s="305"/>
      <c r="H17" s="1046"/>
    </row>
    <row r="18" spans="1:12" ht="15" customHeight="1">
      <c r="A18" s="1028" t="s">
        <v>3074</v>
      </c>
      <c r="B18" s="1023"/>
      <c r="C18" s="1024"/>
      <c r="D18" s="302"/>
      <c r="E18" s="302"/>
      <c r="F18" s="302"/>
      <c r="G18" s="302"/>
      <c r="H18" s="764" t="s">
        <v>893</v>
      </c>
    </row>
    <row r="19" spans="1:12">
      <c r="A19" s="1029"/>
      <c r="B19" s="1025"/>
      <c r="C19" s="1026"/>
      <c r="D19" s="304"/>
      <c r="E19" s="304"/>
      <c r="F19" s="304"/>
      <c r="G19" s="304"/>
      <c r="H19" s="765"/>
    </row>
    <row r="20" spans="1:12">
      <c r="A20" s="1029"/>
      <c r="B20" s="1025"/>
      <c r="C20" s="1026"/>
      <c r="D20" s="304"/>
      <c r="E20" s="304"/>
      <c r="F20" s="304"/>
      <c r="G20" s="304"/>
      <c r="H20" s="765"/>
    </row>
    <row r="21" spans="1:12">
      <c r="A21" s="1029"/>
      <c r="B21" s="1025"/>
      <c r="C21" s="1026"/>
      <c r="D21" s="304"/>
      <c r="E21" s="304"/>
      <c r="F21" s="304"/>
      <c r="G21" s="304"/>
      <c r="H21" s="765"/>
    </row>
    <row r="22" spans="1:12" ht="15" customHeight="1">
      <c r="A22" s="1029"/>
      <c r="B22" s="1025"/>
      <c r="C22" s="1026"/>
      <c r="D22" s="304"/>
      <c r="E22" s="304"/>
      <c r="F22" s="304"/>
      <c r="G22" s="304"/>
      <c r="H22" s="765"/>
    </row>
    <row r="23" spans="1:12" ht="15" customHeight="1" thickBot="1">
      <c r="A23" s="1030"/>
      <c r="B23" s="1017"/>
      <c r="C23" s="1018"/>
      <c r="D23" s="305"/>
      <c r="E23" s="305"/>
      <c r="F23" s="305"/>
      <c r="G23" s="305"/>
      <c r="H23" s="766"/>
    </row>
    <row r="24" spans="1:12" ht="15" hidden="1" customHeight="1" outlineLevel="1">
      <c r="A24" s="1028" t="s">
        <v>3074</v>
      </c>
      <c r="B24" s="1022"/>
      <c r="C24" s="973"/>
      <c r="D24" s="302"/>
      <c r="E24" s="302"/>
      <c r="F24" s="302"/>
      <c r="G24" s="302"/>
      <c r="H24" s="615" t="s">
        <v>893</v>
      </c>
    </row>
    <row r="25" spans="1:12" hidden="1" outlineLevel="1">
      <c r="A25" s="1029"/>
      <c r="B25" s="663"/>
      <c r="C25" s="969"/>
      <c r="D25" s="304"/>
      <c r="E25" s="304"/>
      <c r="F25" s="304"/>
      <c r="G25" s="304"/>
      <c r="H25" s="616"/>
    </row>
    <row r="26" spans="1:12" hidden="1" outlineLevel="1">
      <c r="A26" s="1029"/>
      <c r="B26" s="663"/>
      <c r="C26" s="969"/>
      <c r="D26" s="304"/>
      <c r="E26" s="304"/>
      <c r="F26" s="304"/>
      <c r="G26" s="304"/>
      <c r="H26" s="616"/>
    </row>
    <row r="27" spans="1:12" hidden="1" outlineLevel="1">
      <c r="A27" s="1029"/>
      <c r="B27" s="663"/>
      <c r="C27" s="969"/>
      <c r="D27" s="304"/>
      <c r="E27" s="304"/>
      <c r="F27" s="304"/>
      <c r="G27" s="304"/>
      <c r="H27" s="616"/>
    </row>
    <row r="28" spans="1:12" hidden="1" outlineLevel="1">
      <c r="A28" s="1029"/>
      <c r="B28" s="663"/>
      <c r="C28" s="969"/>
      <c r="D28" s="304"/>
      <c r="E28" s="304"/>
      <c r="F28" s="304"/>
      <c r="G28" s="304"/>
      <c r="H28" s="616"/>
    </row>
    <row r="29" spans="1:12" ht="15.75" hidden="1" outlineLevel="1" thickBot="1">
      <c r="A29" s="1030"/>
      <c r="B29" s="1027"/>
      <c r="C29" s="964"/>
      <c r="D29" s="305"/>
      <c r="E29" s="305"/>
      <c r="F29" s="305"/>
      <c r="G29" s="305"/>
      <c r="H29" s="617"/>
    </row>
    <row r="30" spans="1:12" ht="15" hidden="1" customHeight="1" outlineLevel="1">
      <c r="A30" s="1028" t="s">
        <v>3074</v>
      </c>
      <c r="B30" s="1022"/>
      <c r="C30" s="973"/>
      <c r="D30" s="302"/>
      <c r="E30" s="302"/>
      <c r="F30" s="302"/>
      <c r="G30" s="302"/>
      <c r="H30" s="615" t="s">
        <v>893</v>
      </c>
    </row>
    <row r="31" spans="1:12" hidden="1" outlineLevel="1">
      <c r="A31" s="1029"/>
      <c r="B31" s="663"/>
      <c r="C31" s="969"/>
      <c r="D31" s="304"/>
      <c r="E31" s="304"/>
      <c r="F31" s="304"/>
      <c r="G31" s="304"/>
      <c r="H31" s="616"/>
    </row>
    <row r="32" spans="1:12" hidden="1" outlineLevel="1">
      <c r="A32" s="1029"/>
      <c r="B32" s="663"/>
      <c r="C32" s="969"/>
      <c r="D32" s="304"/>
      <c r="E32" s="304"/>
      <c r="F32" s="304"/>
      <c r="G32" s="304"/>
      <c r="H32" s="616"/>
      <c r="I32" s="1"/>
      <c r="J32" s="1"/>
      <c r="K32" s="1"/>
      <c r="L32" s="1"/>
    </row>
    <row r="33" spans="1:12" hidden="1" outlineLevel="1">
      <c r="A33" s="1029"/>
      <c r="B33" s="663"/>
      <c r="C33" s="969"/>
      <c r="D33" s="304"/>
      <c r="E33" s="304"/>
      <c r="F33" s="304"/>
      <c r="G33" s="304"/>
      <c r="H33" s="616"/>
      <c r="I33" s="212"/>
      <c r="J33" s="212"/>
      <c r="K33" s="212"/>
      <c r="L33" s="212"/>
    </row>
    <row r="34" spans="1:12" hidden="1" outlineLevel="1">
      <c r="A34" s="1029"/>
      <c r="B34" s="663"/>
      <c r="C34" s="969"/>
      <c r="D34" s="304"/>
      <c r="E34" s="304"/>
      <c r="F34" s="304"/>
      <c r="G34" s="304"/>
      <c r="H34" s="616"/>
      <c r="I34" s="212"/>
      <c r="J34" s="212"/>
      <c r="K34" s="212"/>
      <c r="L34" s="212"/>
    </row>
    <row r="35" spans="1:12" ht="15.75" hidden="1" outlineLevel="1" thickBot="1">
      <c r="A35" s="1030"/>
      <c r="B35" s="1027"/>
      <c r="C35" s="964"/>
      <c r="D35" s="305"/>
      <c r="E35" s="305"/>
      <c r="F35" s="305"/>
      <c r="G35" s="305"/>
      <c r="H35" s="617"/>
      <c r="I35" s="138"/>
      <c r="J35" s="138"/>
      <c r="K35" s="138"/>
      <c r="L35" s="138"/>
    </row>
    <row r="36" spans="1:12" ht="15" hidden="1" customHeight="1" outlineLevel="1">
      <c r="A36" s="1028" t="s">
        <v>3074</v>
      </c>
      <c r="B36" s="1022"/>
      <c r="C36" s="973"/>
      <c r="D36" s="302"/>
      <c r="E36" s="302"/>
      <c r="F36" s="302"/>
      <c r="G36" s="302"/>
      <c r="H36" s="615" t="s">
        <v>893</v>
      </c>
      <c r="I36" s="211"/>
      <c r="J36" s="211"/>
      <c r="K36" s="211"/>
      <c r="L36" s="211"/>
    </row>
    <row r="37" spans="1:12" hidden="1" outlineLevel="1">
      <c r="A37" s="1029"/>
      <c r="B37" s="663"/>
      <c r="C37" s="969"/>
      <c r="D37" s="304"/>
      <c r="E37" s="304"/>
      <c r="F37" s="304"/>
      <c r="G37" s="304"/>
      <c r="H37" s="616"/>
      <c r="I37" s="209"/>
      <c r="J37" s="209"/>
      <c r="K37" s="209"/>
      <c r="L37" s="209"/>
    </row>
    <row r="38" spans="1:12" hidden="1" outlineLevel="1">
      <c r="A38" s="1029"/>
      <c r="B38" s="663"/>
      <c r="C38" s="969"/>
      <c r="D38" s="304"/>
      <c r="E38" s="304"/>
      <c r="F38" s="304"/>
      <c r="G38" s="304"/>
      <c r="H38" s="616"/>
      <c r="I38" s="208"/>
      <c r="J38" s="208"/>
      <c r="K38" s="208"/>
      <c r="L38" s="208"/>
    </row>
    <row r="39" spans="1:12" hidden="1" outlineLevel="1">
      <c r="A39" s="1029"/>
      <c r="B39" s="663"/>
      <c r="C39" s="969"/>
      <c r="D39" s="304"/>
      <c r="E39" s="304"/>
      <c r="F39" s="304"/>
      <c r="G39" s="304"/>
      <c r="H39" s="616"/>
      <c r="I39" s="208"/>
      <c r="J39" s="208"/>
      <c r="K39" s="208"/>
      <c r="L39" s="208"/>
    </row>
    <row r="40" spans="1:12" hidden="1" outlineLevel="1">
      <c r="A40" s="1029"/>
      <c r="B40" s="663"/>
      <c r="C40" s="969"/>
      <c r="D40" s="304"/>
      <c r="E40" s="304"/>
      <c r="F40" s="304"/>
      <c r="G40" s="304"/>
      <c r="H40" s="616"/>
      <c r="I40" s="208"/>
      <c r="J40" s="208"/>
      <c r="K40" s="208"/>
      <c r="L40" s="208"/>
    </row>
    <row r="41" spans="1:12" ht="15.75" hidden="1" outlineLevel="1" thickBot="1">
      <c r="A41" s="1030"/>
      <c r="B41" s="1027"/>
      <c r="C41" s="964"/>
      <c r="D41" s="305"/>
      <c r="E41" s="305"/>
      <c r="F41" s="305"/>
      <c r="G41" s="305"/>
      <c r="H41" s="617"/>
      <c r="I41" s="208"/>
      <c r="J41" s="208"/>
      <c r="K41" s="208"/>
      <c r="L41" s="207"/>
    </row>
    <row r="42" spans="1:12" ht="15" hidden="1" customHeight="1" outlineLevel="1">
      <c r="A42" s="1028" t="s">
        <v>3074</v>
      </c>
      <c r="B42" s="1022"/>
      <c r="C42" s="973"/>
      <c r="D42" s="302"/>
      <c r="E42" s="302"/>
      <c r="F42" s="302"/>
      <c r="G42" s="302"/>
      <c r="H42" s="615" t="s">
        <v>893</v>
      </c>
      <c r="I42" s="208"/>
      <c r="J42" s="208"/>
      <c r="K42" s="208"/>
      <c r="L42" s="208"/>
    </row>
    <row r="43" spans="1:12" hidden="1" outlineLevel="1">
      <c r="A43" s="1029"/>
      <c r="B43" s="663"/>
      <c r="C43" s="969"/>
      <c r="D43" s="304"/>
      <c r="E43" s="304"/>
      <c r="F43" s="304"/>
      <c r="G43" s="304"/>
      <c r="H43" s="616"/>
      <c r="I43" s="208"/>
      <c r="J43" s="208"/>
      <c r="K43" s="208"/>
      <c r="L43" s="207"/>
    </row>
    <row r="44" spans="1:12" hidden="1" outlineLevel="1">
      <c r="A44" s="1029"/>
      <c r="B44" s="663"/>
      <c r="C44" s="969"/>
      <c r="D44" s="304"/>
      <c r="E44" s="304"/>
      <c r="F44" s="304"/>
      <c r="G44" s="304"/>
      <c r="H44" s="616"/>
      <c r="I44" s="208"/>
      <c r="J44" s="208"/>
      <c r="K44" s="208"/>
      <c r="L44" s="208"/>
    </row>
    <row r="45" spans="1:12" hidden="1" outlineLevel="1">
      <c r="A45" s="1029"/>
      <c r="B45" s="663"/>
      <c r="C45" s="969"/>
      <c r="D45" s="304"/>
      <c r="E45" s="304"/>
      <c r="F45" s="304"/>
      <c r="G45" s="304"/>
      <c r="H45" s="616"/>
      <c r="I45" s="208"/>
      <c r="J45" s="208"/>
      <c r="K45" s="208"/>
      <c r="L45" s="208"/>
    </row>
    <row r="46" spans="1:12" hidden="1" outlineLevel="1">
      <c r="A46" s="1029"/>
      <c r="B46" s="663"/>
      <c r="C46" s="969"/>
      <c r="D46" s="304"/>
      <c r="E46" s="304"/>
      <c r="F46" s="304"/>
      <c r="G46" s="304"/>
      <c r="H46" s="616"/>
      <c r="I46" s="208"/>
      <c r="J46" s="208"/>
      <c r="K46" s="208"/>
      <c r="L46" s="207"/>
    </row>
    <row r="47" spans="1:12" ht="15.75" hidden="1" outlineLevel="1" thickBot="1">
      <c r="A47" s="1030"/>
      <c r="B47" s="1027"/>
      <c r="C47" s="964"/>
      <c r="D47" s="305"/>
      <c r="E47" s="305"/>
      <c r="F47" s="305"/>
      <c r="G47" s="305"/>
      <c r="H47" s="617"/>
      <c r="I47" s="208"/>
      <c r="J47" s="208"/>
      <c r="K47" s="208"/>
      <c r="L47" s="208"/>
    </row>
    <row r="48" spans="1:12" ht="15" hidden="1" customHeight="1" outlineLevel="1">
      <c r="A48" s="1028" t="s">
        <v>3074</v>
      </c>
      <c r="B48" s="1022"/>
      <c r="C48" s="973"/>
      <c r="D48" s="302"/>
      <c r="E48" s="302"/>
      <c r="F48" s="302"/>
      <c r="G48" s="302"/>
      <c r="H48" s="615" t="s">
        <v>893</v>
      </c>
      <c r="I48" s="208"/>
      <c r="J48" s="208"/>
      <c r="K48" s="208"/>
      <c r="L48" s="207"/>
    </row>
    <row r="49" spans="1:12" hidden="1" outlineLevel="1">
      <c r="A49" s="1029"/>
      <c r="B49" s="663"/>
      <c r="C49" s="969"/>
      <c r="D49" s="304"/>
      <c r="E49" s="304"/>
      <c r="F49" s="304"/>
      <c r="G49" s="304"/>
      <c r="H49" s="616"/>
      <c r="I49" s="208"/>
      <c r="J49" s="208"/>
      <c r="K49" s="208"/>
      <c r="L49" s="208"/>
    </row>
    <row r="50" spans="1:12" hidden="1" outlineLevel="1">
      <c r="A50" s="1029"/>
      <c r="B50" s="663"/>
      <c r="C50" s="969"/>
      <c r="D50" s="304"/>
      <c r="E50" s="304"/>
      <c r="F50" s="304"/>
      <c r="G50" s="304"/>
      <c r="H50" s="616"/>
      <c r="I50" s="208"/>
      <c r="J50" s="208"/>
      <c r="K50" s="208"/>
      <c r="L50" s="208"/>
    </row>
    <row r="51" spans="1:12" hidden="1" outlineLevel="1">
      <c r="A51" s="1029"/>
      <c r="B51" s="663"/>
      <c r="C51" s="969"/>
      <c r="D51" s="304"/>
      <c r="E51" s="304"/>
      <c r="F51" s="304"/>
      <c r="G51" s="304"/>
      <c r="H51" s="616"/>
      <c r="I51" s="208"/>
      <c r="J51" s="208"/>
      <c r="K51" s="208"/>
      <c r="L51" s="207"/>
    </row>
    <row r="52" spans="1:12" hidden="1" outlineLevel="1">
      <c r="A52" s="1029"/>
      <c r="B52" s="663"/>
      <c r="C52" s="969"/>
      <c r="D52" s="304"/>
      <c r="E52" s="304"/>
      <c r="F52" s="304"/>
      <c r="G52" s="304"/>
      <c r="H52" s="616"/>
      <c r="I52" s="208"/>
      <c r="J52" s="208"/>
      <c r="K52" s="208"/>
      <c r="L52" s="208"/>
    </row>
    <row r="53" spans="1:12" ht="15.75" hidden="1" outlineLevel="1" thickBot="1">
      <c r="A53" s="1030"/>
      <c r="B53" s="1027"/>
      <c r="C53" s="964"/>
      <c r="D53" s="305"/>
      <c r="E53" s="305"/>
      <c r="F53" s="305"/>
      <c r="G53" s="305"/>
      <c r="H53" s="617"/>
      <c r="I53" s="208"/>
      <c r="J53" s="208"/>
      <c r="K53" s="208"/>
      <c r="L53" s="207"/>
    </row>
    <row r="54" spans="1:12" ht="15" hidden="1" customHeight="1" outlineLevel="1">
      <c r="A54" s="1028" t="s">
        <v>3074</v>
      </c>
      <c r="B54" s="1022"/>
      <c r="C54" s="973"/>
      <c r="D54" s="302"/>
      <c r="E54" s="302"/>
      <c r="F54" s="302"/>
      <c r="G54" s="302"/>
      <c r="H54" s="615" t="s">
        <v>893</v>
      </c>
      <c r="I54" s="208"/>
      <c r="J54" s="208"/>
      <c r="K54" s="208"/>
      <c r="L54" s="208"/>
    </row>
    <row r="55" spans="1:12" hidden="1" outlineLevel="1">
      <c r="A55" s="1029"/>
      <c r="B55" s="663"/>
      <c r="C55" s="969"/>
      <c r="D55" s="304"/>
      <c r="E55" s="304"/>
      <c r="F55" s="304"/>
      <c r="G55" s="304"/>
      <c r="H55" s="616"/>
      <c r="I55" s="208"/>
      <c r="J55" s="208"/>
      <c r="K55" s="208"/>
      <c r="L55" s="208"/>
    </row>
    <row r="56" spans="1:12" hidden="1" outlineLevel="1">
      <c r="A56" s="1029"/>
      <c r="B56" s="663"/>
      <c r="C56" s="969"/>
      <c r="D56" s="304"/>
      <c r="E56" s="304"/>
      <c r="F56" s="304"/>
      <c r="G56" s="304"/>
      <c r="H56" s="616"/>
      <c r="I56" s="208"/>
      <c r="J56" s="208"/>
      <c r="K56" s="208"/>
      <c r="L56" s="208"/>
    </row>
    <row r="57" spans="1:12" hidden="1" outlineLevel="1">
      <c r="A57" s="1029"/>
      <c r="B57" s="663"/>
      <c r="C57" s="969"/>
      <c r="D57" s="304"/>
      <c r="E57" s="304"/>
      <c r="F57" s="304"/>
      <c r="G57" s="304"/>
      <c r="H57" s="616"/>
      <c r="I57" s="208"/>
      <c r="J57" s="208"/>
      <c r="K57" s="208"/>
      <c r="L57" s="208"/>
    </row>
    <row r="58" spans="1:12" hidden="1" outlineLevel="1">
      <c r="A58" s="1029"/>
      <c r="B58" s="663"/>
      <c r="C58" s="969"/>
      <c r="D58" s="304"/>
      <c r="E58" s="304"/>
      <c r="F58" s="304"/>
      <c r="G58" s="304"/>
      <c r="H58" s="616"/>
      <c r="I58" s="208"/>
      <c r="J58" s="208"/>
      <c r="K58" s="208"/>
      <c r="L58" s="208"/>
    </row>
    <row r="59" spans="1:12" ht="15.75" hidden="1" outlineLevel="1" thickBot="1">
      <c r="A59" s="1030"/>
      <c r="B59" s="1027"/>
      <c r="C59" s="964"/>
      <c r="D59" s="305"/>
      <c r="E59" s="305"/>
      <c r="F59" s="305"/>
      <c r="G59" s="305"/>
      <c r="H59" s="617"/>
      <c r="I59" s="208"/>
      <c r="J59" s="208"/>
      <c r="K59" s="208"/>
      <c r="L59" s="208"/>
    </row>
    <row r="60" spans="1:12" ht="15" hidden="1" customHeight="1" outlineLevel="1">
      <c r="A60" s="1028" t="s">
        <v>3074</v>
      </c>
      <c r="B60" s="1022"/>
      <c r="C60" s="973"/>
      <c r="D60" s="302"/>
      <c r="E60" s="302"/>
      <c r="F60" s="302"/>
      <c r="G60" s="302"/>
      <c r="H60" s="615" t="s">
        <v>893</v>
      </c>
      <c r="I60" s="208"/>
      <c r="J60" s="208"/>
      <c r="K60" s="208"/>
      <c r="L60" s="208"/>
    </row>
    <row r="61" spans="1:12" hidden="1" outlineLevel="1">
      <c r="A61" s="1029"/>
      <c r="B61" s="663"/>
      <c r="C61" s="969"/>
      <c r="D61" s="304"/>
      <c r="E61" s="304"/>
      <c r="F61" s="304"/>
      <c r="G61" s="304"/>
      <c r="H61" s="616"/>
      <c r="I61" s="1"/>
      <c r="J61" s="1"/>
      <c r="K61" s="1"/>
      <c r="L61" s="1"/>
    </row>
    <row r="62" spans="1:12" hidden="1" outlineLevel="1">
      <c r="A62" s="1029"/>
      <c r="B62" s="663"/>
      <c r="C62" s="969"/>
      <c r="D62" s="304"/>
      <c r="E62" s="304"/>
      <c r="F62" s="304"/>
      <c r="G62" s="304"/>
      <c r="H62" s="616"/>
      <c r="I62" s="212"/>
      <c r="J62" s="212"/>
      <c r="K62" s="212"/>
      <c r="L62" s="1"/>
    </row>
    <row r="63" spans="1:12" hidden="1" outlineLevel="1">
      <c r="A63" s="1029"/>
      <c r="B63" s="663"/>
      <c r="C63" s="969"/>
      <c r="D63" s="304"/>
      <c r="E63" s="304"/>
      <c r="F63" s="304"/>
      <c r="G63" s="304"/>
      <c r="H63" s="616"/>
      <c r="I63" s="138"/>
      <c r="J63" s="138"/>
      <c r="K63" s="138"/>
      <c r="L63" s="1"/>
    </row>
    <row r="64" spans="1:12" hidden="1" outlineLevel="1">
      <c r="A64" s="1029"/>
      <c r="B64" s="663"/>
      <c r="C64" s="969"/>
      <c r="D64" s="304"/>
      <c r="E64" s="304"/>
      <c r="F64" s="304"/>
      <c r="G64" s="304"/>
      <c r="H64" s="616"/>
      <c r="I64" s="211"/>
      <c r="J64" s="211"/>
      <c r="K64" s="211"/>
      <c r="L64" s="1"/>
    </row>
    <row r="65" spans="1:12" ht="15.75" hidden="1" outlineLevel="1" thickBot="1">
      <c r="A65" s="1030"/>
      <c r="B65" s="1027"/>
      <c r="C65" s="964"/>
      <c r="D65" s="305"/>
      <c r="E65" s="305"/>
      <c r="F65" s="305"/>
      <c r="G65" s="305"/>
      <c r="H65" s="617"/>
      <c r="I65" s="209"/>
      <c r="J65" s="209"/>
      <c r="K65" s="209"/>
      <c r="L65" s="1"/>
    </row>
    <row r="66" spans="1:12" ht="15" hidden="1" customHeight="1" outlineLevel="1">
      <c r="A66" s="1028" t="s">
        <v>3074</v>
      </c>
      <c r="B66" s="1022"/>
      <c r="C66" s="973"/>
      <c r="D66" s="302"/>
      <c r="E66" s="302"/>
      <c r="F66" s="302"/>
      <c r="G66" s="302"/>
      <c r="H66" s="615" t="s">
        <v>893</v>
      </c>
      <c r="I66" s="208"/>
      <c r="J66" s="208"/>
      <c r="K66" s="208"/>
      <c r="L66" s="1"/>
    </row>
    <row r="67" spans="1:12" hidden="1" outlineLevel="1">
      <c r="A67" s="1029"/>
      <c r="B67" s="663"/>
      <c r="C67" s="969"/>
      <c r="D67" s="304"/>
      <c r="E67" s="304"/>
      <c r="F67" s="304"/>
      <c r="G67" s="304"/>
      <c r="H67" s="616"/>
      <c r="I67" s="208"/>
      <c r="J67" s="208"/>
      <c r="K67" s="208"/>
      <c r="L67" s="1"/>
    </row>
    <row r="68" spans="1:12" hidden="1" outlineLevel="1">
      <c r="A68" s="1029"/>
      <c r="B68" s="663"/>
      <c r="C68" s="969"/>
      <c r="D68" s="304"/>
      <c r="E68" s="304"/>
      <c r="F68" s="304"/>
      <c r="G68" s="304"/>
      <c r="H68" s="616"/>
      <c r="I68" s="208"/>
      <c r="J68" s="208"/>
      <c r="K68" s="208"/>
      <c r="L68" s="1"/>
    </row>
    <row r="69" spans="1:12" hidden="1" outlineLevel="1">
      <c r="A69" s="1029"/>
      <c r="B69" s="663"/>
      <c r="C69" s="969"/>
      <c r="D69" s="304"/>
      <c r="E69" s="304"/>
      <c r="F69" s="304"/>
      <c r="G69" s="304"/>
      <c r="H69" s="616"/>
      <c r="I69" s="208"/>
      <c r="J69" s="208"/>
      <c r="K69" s="208"/>
      <c r="L69" s="1"/>
    </row>
    <row r="70" spans="1:12" hidden="1" outlineLevel="1">
      <c r="A70" s="1029"/>
      <c r="B70" s="663"/>
      <c r="C70" s="969"/>
      <c r="D70" s="304"/>
      <c r="E70" s="304"/>
      <c r="F70" s="304"/>
      <c r="G70" s="304"/>
      <c r="H70" s="616"/>
      <c r="I70" s="208"/>
      <c r="J70" s="208"/>
      <c r="K70" s="208"/>
      <c r="L70" s="1"/>
    </row>
    <row r="71" spans="1:12" ht="15.75" hidden="1" outlineLevel="1" thickBot="1">
      <c r="A71" s="1030"/>
      <c r="B71" s="1027"/>
      <c r="C71" s="964"/>
      <c r="D71" s="305"/>
      <c r="E71" s="305"/>
      <c r="F71" s="305"/>
      <c r="G71" s="305"/>
      <c r="H71" s="617"/>
      <c r="I71" s="208"/>
      <c r="J71" s="208"/>
      <c r="K71" s="208"/>
      <c r="L71" s="1"/>
    </row>
    <row r="72" spans="1:12" collapsed="1">
      <c r="A72" s="215"/>
      <c r="B72" s="1047"/>
      <c r="C72" s="1047"/>
      <c r="D72" s="169"/>
      <c r="E72" s="214"/>
      <c r="F72" s="1"/>
      <c r="G72" s="210"/>
      <c r="H72" s="209"/>
      <c r="I72" s="208"/>
      <c r="J72" s="208"/>
      <c r="K72" s="208"/>
      <c r="L72" s="1"/>
    </row>
    <row r="73" spans="1:12">
      <c r="A73" s="168"/>
      <c r="B73" s="1047"/>
      <c r="C73" s="1047"/>
      <c r="D73" s="169"/>
      <c r="E73" s="166"/>
      <c r="F73" s="1"/>
      <c r="G73" s="210"/>
      <c r="H73" s="209"/>
      <c r="I73" s="208"/>
      <c r="J73" s="208"/>
      <c r="K73" s="208"/>
      <c r="L73" s="1"/>
    </row>
    <row r="74" spans="1:12">
      <c r="A74" s="168"/>
      <c r="B74" s="1047"/>
      <c r="C74" s="1047"/>
      <c r="D74" s="169"/>
      <c r="E74" s="166"/>
      <c r="F74" s="1"/>
      <c r="G74" s="210"/>
      <c r="H74" s="209"/>
      <c r="I74" s="208"/>
      <c r="J74" s="208"/>
      <c r="K74" s="208"/>
      <c r="L74" s="1"/>
    </row>
    <row r="75" spans="1:12">
      <c r="A75" s="168"/>
      <c r="B75" s="1047"/>
      <c r="C75" s="1047"/>
      <c r="D75" s="169"/>
      <c r="E75" s="166"/>
      <c r="F75" s="1"/>
      <c r="G75" s="210"/>
      <c r="H75" s="209"/>
      <c r="I75" s="208"/>
      <c r="J75" s="208"/>
      <c r="K75" s="208"/>
      <c r="L75" s="1"/>
    </row>
    <row r="76" spans="1:12">
      <c r="A76" s="168"/>
      <c r="B76" s="1047"/>
      <c r="C76" s="1047"/>
      <c r="D76" s="169"/>
      <c r="E76" s="166"/>
      <c r="F76" s="1"/>
      <c r="G76" s="1"/>
      <c r="H76" s="1"/>
      <c r="I76" s="1"/>
      <c r="J76" s="1"/>
      <c r="K76" s="1"/>
      <c r="L76" s="1"/>
    </row>
    <row r="77" spans="1:12">
      <c r="A77" s="168"/>
      <c r="B77" s="1047"/>
      <c r="C77" s="1047"/>
      <c r="D77" s="169"/>
      <c r="E77" s="166"/>
      <c r="F77" s="1"/>
      <c r="G77" s="213"/>
      <c r="H77" s="212"/>
      <c r="I77" s="212"/>
      <c r="J77" s="212"/>
      <c r="K77" s="212"/>
      <c r="L77" s="212"/>
    </row>
    <row r="78" spans="1:12">
      <c r="A78" s="168"/>
      <c r="B78" s="1047"/>
      <c r="C78" s="1047"/>
      <c r="D78" s="169"/>
      <c r="E78" s="166"/>
      <c r="F78" s="1"/>
      <c r="G78" s="138"/>
      <c r="H78" s="138"/>
      <c r="I78" s="138"/>
      <c r="J78" s="138"/>
      <c r="K78" s="138"/>
      <c r="L78" s="138"/>
    </row>
    <row r="79" spans="1:12">
      <c r="A79" s="168"/>
      <c r="B79" s="1047"/>
      <c r="C79" s="1047"/>
      <c r="D79" s="169"/>
      <c r="E79" s="166"/>
      <c r="F79" s="1"/>
      <c r="G79" s="211"/>
      <c r="H79" s="209"/>
      <c r="I79" s="211"/>
      <c r="J79" s="211"/>
      <c r="K79" s="211"/>
      <c r="L79" s="211"/>
    </row>
    <row r="80" spans="1:12">
      <c r="A80" s="168"/>
      <c r="B80" s="1047"/>
      <c r="C80" s="1047"/>
      <c r="D80" s="169"/>
      <c r="E80" s="166"/>
      <c r="F80" s="1"/>
      <c r="G80" s="208"/>
      <c r="H80" s="208"/>
      <c r="I80" s="209"/>
      <c r="J80" s="209"/>
      <c r="K80" s="209"/>
      <c r="L80" s="209"/>
    </row>
    <row r="81" spans="1:12">
      <c r="A81" s="168"/>
      <c r="B81" s="1047"/>
      <c r="C81" s="1047"/>
      <c r="D81" s="169"/>
      <c r="E81" s="166"/>
      <c r="F81" s="1"/>
      <c r="G81" s="210"/>
      <c r="H81" s="209"/>
      <c r="I81" s="208"/>
      <c r="J81" s="208"/>
      <c r="K81" s="208"/>
      <c r="L81" s="208"/>
    </row>
    <row r="82" spans="1:12">
      <c r="A82" s="168"/>
      <c r="B82" s="1047"/>
      <c r="C82" s="1047"/>
      <c r="D82" s="169"/>
      <c r="E82" s="166"/>
      <c r="F82" s="1"/>
      <c r="G82" s="210"/>
      <c r="H82" s="209"/>
      <c r="I82" s="208"/>
      <c r="J82" s="208"/>
      <c r="K82" s="208"/>
      <c r="L82" s="208"/>
    </row>
    <row r="83" spans="1:12">
      <c r="A83" s="168"/>
      <c r="B83" s="1047"/>
      <c r="C83" s="1047"/>
      <c r="D83" s="169"/>
      <c r="E83" s="166"/>
      <c r="F83" s="1"/>
      <c r="G83" s="210"/>
      <c r="H83" s="209"/>
      <c r="I83" s="208"/>
      <c r="J83" s="208"/>
      <c r="K83" s="208"/>
      <c r="L83" s="208"/>
    </row>
    <row r="84" spans="1:12">
      <c r="A84" s="168"/>
      <c r="B84" s="1047"/>
      <c r="C84" s="1047"/>
      <c r="D84" s="169"/>
      <c r="E84" s="166"/>
      <c r="F84" s="1"/>
      <c r="G84" s="210"/>
      <c r="H84" s="209"/>
      <c r="I84" s="208"/>
      <c r="J84" s="208"/>
      <c r="K84" s="208"/>
      <c r="L84" s="208"/>
    </row>
    <row r="85" spans="1:12">
      <c r="A85" s="168"/>
      <c r="B85" s="1047"/>
      <c r="C85" s="1047"/>
      <c r="D85" s="169"/>
      <c r="E85" s="166"/>
      <c r="F85" s="1"/>
      <c r="G85" s="210"/>
      <c r="H85" s="209"/>
      <c r="I85" s="208"/>
      <c r="J85" s="208"/>
      <c r="K85" s="208"/>
      <c r="L85" s="207"/>
    </row>
    <row r="86" spans="1:12">
      <c r="A86" s="168"/>
      <c r="B86" s="1047"/>
      <c r="C86" s="1047"/>
      <c r="D86" s="169"/>
      <c r="E86" s="166"/>
      <c r="F86" s="1"/>
      <c r="G86" s="210"/>
      <c r="H86" s="209"/>
      <c r="I86" s="208"/>
      <c r="J86" s="208"/>
      <c r="K86" s="208"/>
      <c r="L86" s="208"/>
    </row>
    <row r="87" spans="1:12">
      <c r="A87" s="168"/>
      <c r="B87" s="1047"/>
      <c r="C87" s="1047"/>
      <c r="D87" s="169"/>
      <c r="E87" s="166"/>
      <c r="F87" s="1"/>
      <c r="G87" s="210"/>
      <c r="H87" s="209"/>
      <c r="I87" s="208"/>
      <c r="J87" s="208"/>
      <c r="K87" s="208"/>
      <c r="L87" s="207"/>
    </row>
    <row r="88" spans="1:12">
      <c r="A88" s="168"/>
      <c r="B88" s="1047"/>
      <c r="C88" s="1047"/>
      <c r="D88" s="169"/>
      <c r="E88" s="166"/>
      <c r="F88" s="1"/>
      <c r="G88" s="210"/>
      <c r="H88" s="209"/>
      <c r="I88" s="208"/>
      <c r="J88" s="208"/>
      <c r="K88" s="208"/>
      <c r="L88" s="208"/>
    </row>
    <row r="89" spans="1:12">
      <c r="A89" s="168"/>
      <c r="B89" s="1047"/>
      <c r="C89" s="1047"/>
      <c r="D89" s="169"/>
      <c r="E89" s="166"/>
      <c r="F89" s="1"/>
      <c r="G89" s="210"/>
      <c r="H89" s="209"/>
      <c r="I89" s="208"/>
      <c r="J89" s="208"/>
      <c r="K89" s="208"/>
      <c r="L89" s="208"/>
    </row>
    <row r="90" spans="1:12">
      <c r="A90" s="168"/>
      <c r="B90" s="1047"/>
      <c r="C90" s="1047"/>
      <c r="D90" s="169"/>
      <c r="E90" s="166"/>
      <c r="F90" s="1"/>
      <c r="G90" s="210"/>
      <c r="H90" s="209"/>
      <c r="I90" s="208"/>
      <c r="J90" s="208"/>
      <c r="K90" s="208"/>
      <c r="L90" s="207"/>
    </row>
    <row r="91" spans="1:12">
      <c r="A91" s="168"/>
      <c r="B91" s="1047"/>
      <c r="C91" s="1047"/>
      <c r="D91" s="169"/>
      <c r="E91" s="166"/>
      <c r="F91" s="1"/>
      <c r="G91" s="210"/>
      <c r="H91" s="209"/>
      <c r="I91" s="208"/>
      <c r="J91" s="208"/>
      <c r="K91" s="208"/>
      <c r="L91" s="208"/>
    </row>
    <row r="92" spans="1:12">
      <c r="A92" s="168"/>
      <c r="B92" s="1047"/>
      <c r="C92" s="1047"/>
      <c r="D92" s="169"/>
      <c r="E92" s="166"/>
      <c r="F92" s="1"/>
      <c r="G92" s="210"/>
      <c r="H92" s="209"/>
      <c r="I92" s="208"/>
      <c r="J92" s="208"/>
      <c r="K92" s="208"/>
      <c r="L92" s="207"/>
    </row>
    <row r="93" spans="1:12">
      <c r="A93" s="168"/>
      <c r="B93" s="1047"/>
      <c r="C93" s="1047"/>
      <c r="D93" s="169"/>
      <c r="E93" s="166"/>
      <c r="F93" s="1"/>
      <c r="G93" s="210"/>
      <c r="H93" s="209"/>
      <c r="I93" s="208"/>
      <c r="J93" s="208"/>
      <c r="K93" s="208"/>
      <c r="L93" s="208"/>
    </row>
    <row r="94" spans="1:12">
      <c r="A94" s="168"/>
      <c r="B94" s="1047"/>
      <c r="C94" s="1047"/>
      <c r="D94" s="169"/>
      <c r="E94" s="166"/>
      <c r="F94" s="1"/>
      <c r="G94" s="210"/>
      <c r="H94" s="209"/>
      <c r="I94" s="208"/>
      <c r="J94" s="208"/>
      <c r="K94" s="208"/>
      <c r="L94" s="208"/>
    </row>
    <row r="95" spans="1:12">
      <c r="A95" s="168"/>
      <c r="B95" s="1047"/>
      <c r="C95" s="1047"/>
      <c r="D95" s="169"/>
      <c r="E95" s="166"/>
      <c r="F95" s="1"/>
      <c r="G95" s="210"/>
      <c r="H95" s="209"/>
      <c r="I95" s="208"/>
      <c r="J95" s="208"/>
      <c r="K95" s="208"/>
      <c r="L95" s="207"/>
    </row>
    <row r="96" spans="1:12">
      <c r="A96" s="168"/>
      <c r="B96" s="1047"/>
      <c r="C96" s="1047"/>
      <c r="D96" s="169"/>
      <c r="E96" s="166"/>
      <c r="F96" s="1"/>
      <c r="G96" s="210"/>
      <c r="H96" s="209"/>
      <c r="I96" s="208"/>
      <c r="J96" s="208"/>
      <c r="K96" s="208"/>
      <c r="L96" s="208"/>
    </row>
    <row r="97" spans="1:12">
      <c r="A97" s="168"/>
      <c r="B97" s="1047"/>
      <c r="C97" s="1047"/>
      <c r="D97" s="169"/>
      <c r="E97" s="166"/>
      <c r="F97" s="1"/>
      <c r="G97" s="210"/>
      <c r="H97" s="209"/>
      <c r="I97" s="208"/>
      <c r="J97" s="208"/>
      <c r="K97" s="208"/>
      <c r="L97" s="207"/>
    </row>
    <row r="98" spans="1:12">
      <c r="A98" s="168"/>
      <c r="B98" s="1047"/>
      <c r="C98" s="1047"/>
      <c r="D98" s="169"/>
      <c r="E98" s="166"/>
      <c r="F98" s="1"/>
      <c r="G98" s="210"/>
      <c r="H98" s="209"/>
      <c r="I98" s="208"/>
      <c r="J98" s="208"/>
      <c r="K98" s="208"/>
      <c r="L98" s="208"/>
    </row>
    <row r="99" spans="1:12">
      <c r="A99" s="168"/>
      <c r="B99" s="1047"/>
      <c r="C99" s="1047"/>
      <c r="D99" s="169"/>
      <c r="E99" s="166"/>
      <c r="F99" s="1"/>
      <c r="G99" s="210"/>
      <c r="H99" s="209"/>
      <c r="I99" s="208"/>
      <c r="J99" s="208"/>
      <c r="K99" s="208"/>
      <c r="L99" s="208"/>
    </row>
    <row r="100" spans="1:12">
      <c r="A100" s="168"/>
      <c r="B100" s="1047"/>
      <c r="C100" s="1047"/>
      <c r="D100" s="169"/>
      <c r="E100" s="166"/>
      <c r="F100" s="1"/>
      <c r="G100" s="210"/>
      <c r="H100" s="209"/>
      <c r="I100" s="208"/>
      <c r="J100" s="208"/>
      <c r="K100" s="208"/>
      <c r="L100" s="208"/>
    </row>
    <row r="101" spans="1:12">
      <c r="A101" s="168"/>
      <c r="B101" s="1047"/>
      <c r="C101" s="1047"/>
      <c r="D101" s="169"/>
      <c r="E101" s="166"/>
      <c r="F101" s="1"/>
      <c r="G101" s="210"/>
      <c r="H101" s="209"/>
      <c r="I101" s="208"/>
      <c r="J101" s="208"/>
      <c r="K101" s="208"/>
      <c r="L101" s="208"/>
    </row>
    <row r="102" spans="1:12">
      <c r="A102" s="168"/>
      <c r="B102" s="1047"/>
      <c r="C102" s="1047"/>
      <c r="D102" s="169"/>
      <c r="E102" s="166"/>
      <c r="F102" s="1"/>
      <c r="G102" s="210"/>
      <c r="H102" s="209"/>
      <c r="I102" s="208"/>
      <c r="J102" s="208"/>
      <c r="K102" s="208"/>
      <c r="L102" s="208"/>
    </row>
    <row r="103" spans="1:12">
      <c r="A103" s="168"/>
      <c r="B103" s="1047"/>
      <c r="C103" s="1047"/>
      <c r="D103" s="169"/>
      <c r="E103" s="166"/>
      <c r="F103" s="1"/>
      <c r="G103" s="210"/>
      <c r="H103" s="209"/>
      <c r="I103" s="208"/>
      <c r="J103" s="208"/>
      <c r="K103" s="208"/>
      <c r="L103" s="208"/>
    </row>
    <row r="104" spans="1:12">
      <c r="A104" s="168"/>
      <c r="B104" s="1047"/>
      <c r="C104" s="1047"/>
      <c r="D104" s="169"/>
      <c r="E104" s="166"/>
      <c r="F104" s="1"/>
      <c r="G104" s="210"/>
      <c r="H104" s="209"/>
      <c r="I104" s="208"/>
      <c r="J104" s="208"/>
      <c r="K104" s="208"/>
      <c r="L104" s="208"/>
    </row>
    <row r="105" spans="1:12">
      <c r="A105" s="168"/>
      <c r="B105" s="1047"/>
      <c r="C105" s="1047"/>
      <c r="D105" s="169"/>
      <c r="E105" s="166"/>
      <c r="F105" s="1"/>
      <c r="G105" s="210"/>
      <c r="H105" s="209"/>
      <c r="I105" s="208"/>
      <c r="J105" s="208"/>
      <c r="K105" s="208"/>
      <c r="L105" s="208"/>
    </row>
    <row r="106" spans="1:12">
      <c r="A106" s="168"/>
      <c r="B106" s="1047"/>
      <c r="C106" s="1047"/>
      <c r="D106" s="169"/>
      <c r="E106" s="166"/>
      <c r="F106" s="1"/>
      <c r="G106" s="210"/>
      <c r="H106" s="209"/>
      <c r="I106" s="208"/>
      <c r="J106" s="208"/>
      <c r="K106" s="208"/>
      <c r="L106" s="208"/>
    </row>
    <row r="107" spans="1:12">
      <c r="A107" s="168"/>
      <c r="B107" s="1047"/>
      <c r="C107" s="1047"/>
      <c r="D107" s="169"/>
      <c r="E107" s="166"/>
      <c r="F107" s="1"/>
      <c r="G107" s="210"/>
      <c r="H107" s="209"/>
      <c r="I107" s="208"/>
      <c r="J107" s="208"/>
      <c r="K107" s="208"/>
      <c r="L107" s="208"/>
    </row>
    <row r="108" spans="1:12">
      <c r="A108" s="168"/>
      <c r="B108" s="1047"/>
      <c r="C108" s="1047"/>
      <c r="D108" s="169"/>
      <c r="E108" s="166"/>
      <c r="F108" s="1"/>
      <c r="G108" s="210"/>
      <c r="H108" s="209"/>
      <c r="I108" s="208"/>
      <c r="J108" s="208"/>
      <c r="K108" s="208"/>
      <c r="L108" s="207"/>
    </row>
    <row r="109" spans="1:12">
      <c r="A109" s="168"/>
      <c r="B109" s="1047"/>
      <c r="C109" s="1047"/>
      <c r="D109" s="169"/>
      <c r="E109" s="166"/>
      <c r="F109" s="1"/>
      <c r="G109" s="210"/>
      <c r="H109" s="209"/>
      <c r="I109" s="208"/>
      <c r="J109" s="208"/>
      <c r="K109" s="208"/>
      <c r="L109" s="208"/>
    </row>
    <row r="110" spans="1:12">
      <c r="A110" s="168"/>
      <c r="B110" s="1047"/>
      <c r="C110" s="1047"/>
      <c r="D110" s="169"/>
      <c r="E110" s="166"/>
      <c r="F110" s="1"/>
      <c r="G110" s="210"/>
      <c r="H110" s="209"/>
      <c r="I110" s="208"/>
      <c r="J110" s="208"/>
      <c r="K110" s="208"/>
      <c r="L110" s="207"/>
    </row>
    <row r="111" spans="1:12">
      <c r="A111" s="168"/>
      <c r="B111" s="1047"/>
      <c r="C111" s="1047"/>
      <c r="D111" s="169"/>
      <c r="E111" s="166"/>
      <c r="F111" s="1"/>
      <c r="G111" s="210"/>
      <c r="H111" s="209"/>
      <c r="I111" s="208"/>
      <c r="J111" s="208"/>
      <c r="K111" s="208"/>
      <c r="L111" s="208"/>
    </row>
    <row r="112" spans="1:12">
      <c r="A112" s="168"/>
      <c r="B112" s="1047"/>
      <c r="C112" s="1047"/>
      <c r="D112" s="169"/>
      <c r="E112" s="166"/>
      <c r="F112" s="1"/>
      <c r="G112" s="210"/>
      <c r="H112" s="209"/>
      <c r="I112" s="208"/>
      <c r="J112" s="208"/>
      <c r="K112" s="208"/>
      <c r="L112" s="208"/>
    </row>
    <row r="113" spans="1:12">
      <c r="A113" s="168"/>
      <c r="B113" s="1047"/>
      <c r="C113" s="1047"/>
      <c r="D113" s="169"/>
      <c r="E113" s="166"/>
      <c r="F113" s="1"/>
      <c r="G113" s="210"/>
      <c r="H113" s="209"/>
      <c r="I113" s="208"/>
      <c r="J113" s="208"/>
      <c r="K113" s="208"/>
      <c r="L113" s="207"/>
    </row>
    <row r="114" spans="1:12">
      <c r="A114" s="168"/>
      <c r="B114" s="1047"/>
      <c r="C114" s="1047"/>
      <c r="D114" s="169"/>
      <c r="E114" s="166"/>
      <c r="F114" s="1"/>
      <c r="G114" s="210"/>
      <c r="H114" s="209"/>
      <c r="I114" s="208"/>
      <c r="J114" s="208"/>
      <c r="K114" s="208"/>
      <c r="L114" s="208"/>
    </row>
    <row r="115" spans="1:12">
      <c r="A115" s="168"/>
      <c r="B115" s="1047"/>
      <c r="C115" s="1047"/>
      <c r="D115" s="169"/>
      <c r="E115" s="166"/>
      <c r="F115" s="1"/>
      <c r="G115" s="210"/>
      <c r="H115" s="209"/>
      <c r="I115" s="208"/>
      <c r="J115" s="208"/>
      <c r="K115" s="208"/>
      <c r="L115" s="207"/>
    </row>
    <row r="116" spans="1:12">
      <c r="A116" s="168"/>
      <c r="B116" s="1047"/>
      <c r="C116" s="1047"/>
      <c r="D116" s="169"/>
      <c r="E116" s="166"/>
      <c r="F116" s="1"/>
      <c r="G116" s="210"/>
      <c r="H116" s="209"/>
      <c r="I116" s="208"/>
      <c r="J116" s="208"/>
      <c r="K116" s="208"/>
      <c r="L116" s="208"/>
    </row>
    <row r="117" spans="1:12">
      <c r="A117" s="168"/>
      <c r="B117" s="1047"/>
      <c r="C117" s="1047"/>
      <c r="D117" s="169"/>
      <c r="E117" s="166"/>
      <c r="F117" s="1"/>
      <c r="G117" s="210"/>
      <c r="H117" s="209"/>
      <c r="I117" s="208"/>
      <c r="J117" s="208"/>
      <c r="K117" s="208"/>
      <c r="L117" s="208"/>
    </row>
    <row r="118" spans="1:12">
      <c r="A118" s="168"/>
      <c r="B118" s="1047"/>
      <c r="C118" s="1047"/>
      <c r="D118" s="169"/>
      <c r="E118" s="166"/>
      <c r="F118" s="1"/>
      <c r="G118" s="210"/>
      <c r="H118" s="209"/>
      <c r="I118" s="208"/>
      <c r="J118" s="208"/>
      <c r="K118" s="208"/>
      <c r="L118" s="207"/>
    </row>
    <row r="119" spans="1:12">
      <c r="A119" s="168"/>
      <c r="B119" s="1047"/>
      <c r="C119" s="1047"/>
      <c r="D119" s="169"/>
      <c r="E119" s="166"/>
      <c r="F119" s="1"/>
      <c r="G119" s="210"/>
      <c r="H119" s="209"/>
      <c r="I119" s="208"/>
      <c r="J119" s="208"/>
      <c r="K119" s="208"/>
      <c r="L119" s="208"/>
    </row>
    <row r="120" spans="1:12">
      <c r="A120" s="168"/>
      <c r="B120" s="1047"/>
      <c r="C120" s="1047"/>
      <c r="D120" s="169"/>
      <c r="E120" s="166"/>
      <c r="F120" s="1"/>
      <c r="G120" s="210"/>
      <c r="H120" s="209"/>
      <c r="I120" s="208"/>
      <c r="J120" s="208"/>
      <c r="K120" s="208"/>
      <c r="L120" s="207"/>
    </row>
    <row r="121" spans="1:12">
      <c r="A121" s="168"/>
      <c r="B121" s="1047"/>
      <c r="C121" s="1047"/>
      <c r="D121" s="169"/>
      <c r="E121" s="166"/>
      <c r="F121" s="1"/>
      <c r="G121" s="210"/>
      <c r="H121" s="209"/>
      <c r="I121" s="208"/>
      <c r="J121" s="208"/>
      <c r="K121" s="208"/>
      <c r="L121" s="208"/>
    </row>
    <row r="122" spans="1:12">
      <c r="A122" s="168"/>
      <c r="B122" s="1047"/>
      <c r="C122" s="1047"/>
      <c r="D122" s="169"/>
      <c r="E122" s="166"/>
      <c r="F122" s="1"/>
      <c r="G122" s="210"/>
      <c r="H122" s="209"/>
      <c r="I122" s="208"/>
      <c r="J122" s="208"/>
      <c r="K122" s="208"/>
      <c r="L122" s="208"/>
    </row>
    <row r="123" spans="1:12">
      <c r="A123" s="168"/>
      <c r="B123" s="1047"/>
      <c r="C123" s="1047"/>
      <c r="D123" s="169"/>
      <c r="E123" s="166"/>
      <c r="F123" s="1"/>
      <c r="G123" s="210"/>
      <c r="H123" s="209"/>
      <c r="I123" s="208"/>
      <c r="J123" s="208"/>
      <c r="K123" s="208"/>
      <c r="L123" s="208"/>
    </row>
    <row r="124" spans="1:12">
      <c r="A124" s="168"/>
      <c r="B124" s="1047"/>
      <c r="C124" s="1047"/>
      <c r="D124" s="169"/>
      <c r="E124" s="166"/>
      <c r="F124" s="1"/>
      <c r="G124" s="210"/>
      <c r="H124" s="209"/>
      <c r="I124" s="208"/>
      <c r="J124" s="208"/>
      <c r="K124" s="208"/>
      <c r="L124" s="208"/>
    </row>
    <row r="125" spans="1:12">
      <c r="A125" s="168"/>
      <c r="B125" s="1047"/>
      <c r="C125" s="1047"/>
      <c r="D125" s="169"/>
      <c r="E125" s="166"/>
      <c r="F125" s="1"/>
      <c r="G125" s="210"/>
      <c r="H125" s="209"/>
      <c r="I125" s="208"/>
      <c r="J125" s="208"/>
      <c r="K125" s="208"/>
      <c r="L125" s="208"/>
    </row>
    <row r="126" spans="1:12">
      <c r="A126" s="168"/>
      <c r="B126" s="1047"/>
      <c r="C126" s="1047"/>
      <c r="D126" s="169"/>
      <c r="E126" s="166"/>
      <c r="F126" s="1"/>
      <c r="G126" s="210"/>
      <c r="H126" s="209"/>
      <c r="I126" s="208"/>
      <c r="J126" s="208"/>
      <c r="K126" s="208"/>
      <c r="L126" s="208"/>
    </row>
    <row r="127" spans="1:12">
      <c r="A127" s="168"/>
      <c r="B127" s="1047"/>
      <c r="C127" s="1047"/>
      <c r="D127" s="169"/>
      <c r="E127" s="166"/>
      <c r="F127" s="1"/>
      <c r="G127" s="210"/>
      <c r="H127" s="209"/>
      <c r="I127" s="208"/>
      <c r="J127" s="208"/>
      <c r="K127" s="208"/>
      <c r="L127" s="208"/>
    </row>
    <row r="128" spans="1:12">
      <c r="A128" s="168"/>
      <c r="B128" s="1047"/>
      <c r="C128" s="1047"/>
      <c r="D128" s="169"/>
      <c r="E128" s="166"/>
      <c r="F128" s="1"/>
      <c r="G128" s="210"/>
      <c r="H128" s="209"/>
      <c r="I128" s="208"/>
      <c r="J128" s="208"/>
      <c r="K128" s="208"/>
      <c r="L128" s="208"/>
    </row>
    <row r="129" spans="1:12">
      <c r="A129" s="168"/>
      <c r="B129" s="1047"/>
      <c r="C129" s="1047"/>
      <c r="D129" s="169"/>
      <c r="E129" s="166"/>
      <c r="F129" s="1"/>
      <c r="G129" s="210"/>
      <c r="H129" s="209"/>
      <c r="I129" s="208"/>
      <c r="J129" s="208"/>
      <c r="K129" s="208"/>
      <c r="L129" s="208"/>
    </row>
    <row r="130" spans="1:12">
      <c r="A130" s="168"/>
      <c r="B130" s="1047"/>
      <c r="C130" s="1047"/>
      <c r="D130" s="169"/>
      <c r="E130" s="166"/>
      <c r="F130" s="1"/>
      <c r="G130" s="210"/>
      <c r="H130" s="209"/>
      <c r="I130" s="208"/>
      <c r="J130" s="208"/>
      <c r="K130" s="208"/>
      <c r="L130" s="208"/>
    </row>
    <row r="131" spans="1:12">
      <c r="A131" s="168"/>
      <c r="B131" s="1047"/>
      <c r="C131" s="1047"/>
      <c r="D131" s="169"/>
      <c r="E131" s="166"/>
      <c r="F131" s="1"/>
      <c r="G131" s="210"/>
      <c r="H131" s="209"/>
      <c r="I131" s="208"/>
      <c r="J131" s="208"/>
      <c r="K131" s="208"/>
      <c r="L131" s="207"/>
    </row>
    <row r="132" spans="1:12">
      <c r="A132" s="168"/>
      <c r="B132" s="1047"/>
      <c r="C132" s="1047"/>
      <c r="D132" s="169"/>
      <c r="E132" s="166"/>
      <c r="F132" s="1"/>
      <c r="G132" s="210"/>
      <c r="H132" s="209"/>
      <c r="I132" s="208"/>
      <c r="J132" s="208"/>
      <c r="K132" s="208"/>
      <c r="L132" s="207"/>
    </row>
    <row r="133" spans="1:12">
      <c r="A133" s="168"/>
      <c r="B133" s="1047"/>
      <c r="C133" s="1047"/>
      <c r="D133" s="169"/>
      <c r="E133" s="166"/>
      <c r="F133" s="1"/>
      <c r="G133" s="210"/>
      <c r="H133" s="209"/>
      <c r="I133" s="208"/>
      <c r="J133" s="208"/>
      <c r="K133" s="208"/>
      <c r="L133" s="207"/>
    </row>
    <row r="134" spans="1:12">
      <c r="A134" s="168"/>
      <c r="B134" s="1047"/>
      <c r="C134" s="1047"/>
      <c r="D134" s="169"/>
      <c r="E134" s="166"/>
      <c r="F134" s="1"/>
      <c r="G134" s="210"/>
      <c r="H134" s="209"/>
      <c r="I134" s="208"/>
      <c r="J134" s="208"/>
      <c r="K134" s="208"/>
      <c r="L134" s="207"/>
    </row>
    <row r="135" spans="1:12">
      <c r="A135" s="168"/>
      <c r="B135" s="1047"/>
      <c r="C135" s="1047"/>
      <c r="D135" s="169"/>
      <c r="E135" s="166"/>
      <c r="F135" s="1"/>
      <c r="G135" s="1"/>
      <c r="H135" s="1"/>
      <c r="I135" s="1"/>
      <c r="J135" s="1"/>
      <c r="K135" s="1"/>
      <c r="L135" s="1"/>
    </row>
    <row r="136" spans="1:12">
      <c r="A136" s="168"/>
      <c r="B136" s="1047"/>
      <c r="C136" s="1047"/>
      <c r="D136" s="169"/>
      <c r="E136" s="166"/>
      <c r="F136" s="1"/>
      <c r="G136" s="1"/>
      <c r="H136" s="1"/>
      <c r="I136" s="1"/>
      <c r="J136" s="1"/>
      <c r="K136" s="1"/>
      <c r="L136" s="1"/>
    </row>
    <row r="137" spans="1:12">
      <c r="A137" s="168"/>
      <c r="B137" s="1047"/>
      <c r="C137" s="1047"/>
      <c r="D137" s="169"/>
      <c r="E137" s="166"/>
      <c r="F137" s="1"/>
      <c r="G137" s="1"/>
      <c r="H137" s="1"/>
      <c r="I137" s="1"/>
      <c r="J137" s="1"/>
      <c r="K137" s="1"/>
      <c r="L137" s="1"/>
    </row>
    <row r="138" spans="1:12">
      <c r="A138" s="168"/>
      <c r="B138" s="1047"/>
      <c r="C138" s="1047"/>
      <c r="D138" s="169"/>
      <c r="E138" s="166"/>
      <c r="F138" s="1"/>
      <c r="G138" s="1"/>
      <c r="H138" s="1"/>
      <c r="I138" s="1"/>
      <c r="J138" s="1"/>
      <c r="K138" s="1"/>
      <c r="L138" s="1"/>
    </row>
    <row r="139" spans="1:12">
      <c r="A139" s="168"/>
      <c r="B139" s="1047"/>
      <c r="C139" s="1047"/>
      <c r="D139" s="169"/>
      <c r="E139" s="166"/>
      <c r="F139" s="1"/>
      <c r="G139" s="1"/>
      <c r="H139" s="1"/>
      <c r="I139" s="1"/>
      <c r="J139" s="1"/>
      <c r="K139" s="1"/>
      <c r="L139" s="1"/>
    </row>
    <row r="140" spans="1:12">
      <c r="A140" s="168"/>
      <c r="B140" s="1047"/>
      <c r="C140" s="1047"/>
      <c r="D140" s="169"/>
      <c r="E140" s="166"/>
      <c r="F140" s="1"/>
      <c r="G140" s="1"/>
      <c r="H140" s="1"/>
      <c r="I140" s="1"/>
      <c r="J140" s="1"/>
      <c r="K140" s="1"/>
      <c r="L140" s="1"/>
    </row>
    <row r="141" spans="1:12">
      <c r="A141" s="168"/>
      <c r="B141" s="1047"/>
      <c r="C141" s="1047"/>
      <c r="D141" s="169"/>
      <c r="E141" s="166"/>
      <c r="F141" s="1"/>
      <c r="G141" s="1"/>
      <c r="H141" s="1"/>
      <c r="I141" s="1"/>
      <c r="J141" s="1"/>
      <c r="K141" s="1"/>
      <c r="L141" s="1"/>
    </row>
    <row r="142" spans="1:12">
      <c r="A142" s="168"/>
      <c r="B142" s="1047"/>
      <c r="C142" s="1047"/>
      <c r="D142" s="169"/>
      <c r="E142" s="166"/>
      <c r="F142" s="1"/>
      <c r="G142" s="1"/>
      <c r="H142" s="1"/>
      <c r="I142" s="1"/>
      <c r="J142" s="1"/>
      <c r="K142" s="1"/>
      <c r="L142" s="1"/>
    </row>
    <row r="143" spans="1:12">
      <c r="A143" s="168"/>
      <c r="B143" s="1047"/>
      <c r="C143" s="1047"/>
      <c r="D143" s="169"/>
      <c r="E143" s="166"/>
      <c r="F143" s="1"/>
      <c r="G143" s="1"/>
      <c r="H143" s="1"/>
      <c r="I143" s="1"/>
      <c r="J143" s="1"/>
      <c r="K143" s="1"/>
      <c r="L143" s="1"/>
    </row>
    <row r="144" spans="1:12">
      <c r="A144" s="168"/>
      <c r="B144" s="1047"/>
      <c r="C144" s="1047"/>
      <c r="D144" s="169"/>
      <c r="E144" s="166"/>
      <c r="F144" s="1"/>
      <c r="G144" s="1"/>
      <c r="H144" s="1"/>
      <c r="I144" s="1"/>
      <c r="J144" s="1"/>
      <c r="K144" s="1"/>
      <c r="L144" s="1"/>
    </row>
    <row r="145" spans="1:12">
      <c r="A145" s="168"/>
      <c r="B145" s="1047"/>
      <c r="C145" s="1047"/>
      <c r="D145" s="169"/>
      <c r="E145" s="166"/>
      <c r="F145" s="1"/>
      <c r="G145" s="1"/>
      <c r="H145" s="1"/>
      <c r="I145" s="1"/>
      <c r="J145" s="1"/>
      <c r="K145" s="1"/>
      <c r="L145" s="1"/>
    </row>
    <row r="146" spans="1:12">
      <c r="A146" s="168"/>
      <c r="B146" s="1047"/>
      <c r="C146" s="1047"/>
      <c r="D146" s="169"/>
      <c r="E146" s="166"/>
      <c r="F146" s="1"/>
      <c r="G146" s="1"/>
      <c r="H146" s="1"/>
      <c r="I146" s="1"/>
      <c r="J146" s="1"/>
      <c r="K146" s="1"/>
      <c r="L146" s="1"/>
    </row>
    <row r="147" spans="1:12">
      <c r="A147" s="168"/>
      <c r="B147" s="1047"/>
      <c r="C147" s="1047"/>
      <c r="D147" s="169"/>
      <c r="E147" s="166"/>
      <c r="F147" s="1"/>
      <c r="G147" s="1"/>
      <c r="H147" s="1"/>
      <c r="I147" s="1"/>
      <c r="J147" s="1"/>
      <c r="K147" s="1"/>
      <c r="L147" s="1"/>
    </row>
    <row r="148" spans="1:12">
      <c r="A148" s="168"/>
      <c r="B148" s="1047"/>
      <c r="C148" s="1047"/>
      <c r="D148" s="169"/>
      <c r="E148" s="166"/>
      <c r="F148" s="1"/>
      <c r="G148" s="1"/>
      <c r="H148" s="1"/>
      <c r="I148" s="1"/>
      <c r="J148" s="1"/>
      <c r="K148" s="1"/>
      <c r="L148" s="1"/>
    </row>
    <row r="149" spans="1:12">
      <c r="A149" s="168"/>
      <c r="B149" s="1047"/>
      <c r="C149" s="1047"/>
      <c r="D149" s="169"/>
      <c r="E149" s="166"/>
      <c r="F149" s="1"/>
      <c r="G149" s="1"/>
      <c r="H149" s="1"/>
      <c r="I149" s="1"/>
      <c r="J149" s="1"/>
      <c r="K149" s="1"/>
      <c r="L149" s="1"/>
    </row>
    <row r="150" spans="1:12">
      <c r="A150" s="168"/>
      <c r="B150" s="1047"/>
      <c r="C150" s="1047"/>
      <c r="D150" s="169"/>
      <c r="E150" s="166"/>
      <c r="F150" s="1"/>
      <c r="G150" s="1"/>
      <c r="H150" s="1"/>
      <c r="I150" s="1"/>
      <c r="J150" s="1"/>
      <c r="K150" s="1"/>
      <c r="L150" s="1"/>
    </row>
    <row r="151" spans="1:12">
      <c r="A151" s="168"/>
      <c r="B151" s="1047"/>
      <c r="C151" s="1047"/>
      <c r="D151" s="169"/>
      <c r="E151" s="166"/>
      <c r="F151" s="1"/>
      <c r="G151" s="1"/>
      <c r="H151" s="1"/>
      <c r="I151" s="1"/>
      <c r="J151" s="1"/>
      <c r="K151" s="1"/>
      <c r="L151" s="1"/>
    </row>
    <row r="152" spans="1:12">
      <c r="A152" s="168"/>
      <c r="B152" s="1047"/>
      <c r="C152" s="1047"/>
      <c r="D152" s="169"/>
      <c r="E152" s="166"/>
      <c r="F152" s="1"/>
      <c r="G152" s="1"/>
      <c r="H152" s="1"/>
      <c r="I152" s="1"/>
      <c r="J152" s="1"/>
      <c r="K152" s="1"/>
      <c r="L152" s="1"/>
    </row>
    <row r="153" spans="1:12">
      <c r="A153" s="168"/>
      <c r="B153" s="1047"/>
      <c r="C153" s="1047"/>
      <c r="D153" s="169"/>
      <c r="E153" s="166"/>
      <c r="F153" s="1"/>
      <c r="G153" s="1"/>
      <c r="H153" s="1"/>
      <c r="I153" s="1"/>
      <c r="J153" s="1"/>
      <c r="K153" s="1"/>
      <c r="L153" s="1"/>
    </row>
    <row r="154" spans="1:12">
      <c r="A154" s="168"/>
      <c r="B154" s="1047"/>
      <c r="C154" s="1047"/>
      <c r="D154" s="169"/>
      <c r="E154" s="166"/>
      <c r="F154" s="1"/>
      <c r="G154" s="1"/>
      <c r="H154" s="1"/>
      <c r="I154" s="1"/>
      <c r="J154" s="1"/>
      <c r="K154" s="1"/>
      <c r="L154" s="1"/>
    </row>
    <row r="155" spans="1:12">
      <c r="A155" s="168"/>
      <c r="B155" s="1047"/>
      <c r="C155" s="1047"/>
      <c r="D155" s="169"/>
      <c r="E155" s="166"/>
      <c r="F155" s="1"/>
      <c r="G155" s="1"/>
      <c r="H155" s="1"/>
      <c r="I155" s="1"/>
      <c r="J155" s="1"/>
      <c r="K155" s="1"/>
      <c r="L155" s="1"/>
    </row>
    <row r="156" spans="1:12">
      <c r="A156" s="168"/>
      <c r="B156" s="1047"/>
      <c r="C156" s="1047"/>
      <c r="D156" s="169"/>
      <c r="E156" s="166"/>
      <c r="F156" s="1"/>
      <c r="G156" s="1"/>
      <c r="H156" s="1"/>
      <c r="I156" s="1"/>
      <c r="J156" s="1"/>
      <c r="K156" s="1"/>
      <c r="L156" s="1"/>
    </row>
    <row r="157" spans="1:12">
      <c r="A157" s="168"/>
      <c r="B157" s="1047"/>
      <c r="C157" s="1047"/>
      <c r="D157" s="169"/>
      <c r="E157" s="166"/>
      <c r="F157" s="1"/>
      <c r="G157" s="1"/>
      <c r="H157" s="1"/>
      <c r="I157" s="1"/>
      <c r="J157" s="1"/>
      <c r="K157" s="1"/>
      <c r="L157" s="1"/>
    </row>
    <row r="158" spans="1:12">
      <c r="A158" s="168"/>
      <c r="B158" s="1047"/>
      <c r="C158" s="1047"/>
      <c r="D158" s="169"/>
      <c r="E158" s="166"/>
      <c r="F158" s="1"/>
      <c r="G158" s="1"/>
      <c r="H158" s="1"/>
      <c r="I158" s="1"/>
      <c r="J158" s="1"/>
      <c r="K158" s="1"/>
      <c r="L158" s="1"/>
    </row>
    <row r="159" spans="1:12">
      <c r="A159" s="168"/>
      <c r="B159" s="1047"/>
      <c r="C159" s="1047"/>
      <c r="D159" s="169"/>
      <c r="E159" s="166"/>
      <c r="F159" s="1"/>
      <c r="G159" s="1"/>
      <c r="H159" s="1"/>
      <c r="I159" s="1"/>
      <c r="J159" s="1"/>
      <c r="K159" s="1"/>
      <c r="L159" s="1"/>
    </row>
    <row r="160" spans="1:12">
      <c r="A160" s="168"/>
      <c r="B160" s="1047"/>
      <c r="C160" s="1047"/>
      <c r="D160" s="169"/>
      <c r="E160" s="166"/>
      <c r="F160" s="1"/>
      <c r="G160" s="1"/>
      <c r="H160" s="1"/>
      <c r="I160" s="1"/>
      <c r="J160" s="1"/>
      <c r="K160" s="1"/>
      <c r="L160" s="1"/>
    </row>
    <row r="161" spans="1:12">
      <c r="A161" s="168"/>
      <c r="B161" s="1047"/>
      <c r="C161" s="1047"/>
      <c r="D161" s="169"/>
      <c r="E161" s="166"/>
      <c r="F161" s="1"/>
      <c r="G161" s="1"/>
      <c r="H161" s="1"/>
      <c r="I161" s="1"/>
      <c r="J161" s="1"/>
      <c r="K161" s="1"/>
      <c r="L161" s="1"/>
    </row>
    <row r="162" spans="1:12">
      <c r="A162" s="168"/>
      <c r="B162" s="1047"/>
      <c r="C162" s="1047"/>
      <c r="D162" s="169"/>
      <c r="E162" s="166"/>
      <c r="F162" s="1"/>
      <c r="G162" s="1"/>
      <c r="H162" s="1"/>
      <c r="I162" s="1"/>
      <c r="J162" s="1"/>
      <c r="K162" s="1"/>
      <c r="L162" s="1"/>
    </row>
    <row r="163" spans="1:12">
      <c r="A163" s="168"/>
      <c r="B163" s="1047"/>
      <c r="C163" s="1047"/>
      <c r="D163" s="169"/>
      <c r="E163" s="166"/>
      <c r="F163" s="1"/>
      <c r="G163" s="1"/>
      <c r="H163" s="1"/>
      <c r="I163" s="1"/>
      <c r="J163" s="1"/>
      <c r="K163" s="1"/>
      <c r="L163" s="1"/>
    </row>
    <row r="164" spans="1:12">
      <c r="A164" s="168"/>
      <c r="B164" s="1047"/>
      <c r="C164" s="1047"/>
      <c r="D164" s="169"/>
      <c r="E164" s="166"/>
      <c r="F164" s="1"/>
      <c r="G164" s="1"/>
      <c r="H164" s="1"/>
      <c r="I164" s="1"/>
      <c r="J164" s="1"/>
      <c r="K164" s="1"/>
      <c r="L164" s="1"/>
    </row>
    <row r="165" spans="1:12">
      <c r="A165" s="168"/>
      <c r="B165" s="1047"/>
      <c r="C165" s="1047"/>
      <c r="D165" s="169"/>
      <c r="E165" s="166"/>
      <c r="F165" s="1"/>
      <c r="G165" s="1"/>
      <c r="H165" s="1"/>
      <c r="I165" s="1"/>
      <c r="J165" s="1"/>
      <c r="K165" s="1"/>
      <c r="L165" s="1"/>
    </row>
    <row r="166" spans="1:12">
      <c r="A166" s="168"/>
      <c r="B166" s="1047"/>
      <c r="C166" s="1047"/>
      <c r="D166" s="169"/>
      <c r="E166" s="166"/>
      <c r="F166" s="1"/>
      <c r="G166" s="1"/>
      <c r="H166" s="1"/>
      <c r="I166" s="1"/>
      <c r="J166" s="1"/>
      <c r="K166" s="1"/>
      <c r="L166" s="1"/>
    </row>
    <row r="167" spans="1:12">
      <c r="A167" s="168"/>
      <c r="B167" s="1047"/>
      <c r="C167" s="1047"/>
      <c r="D167" s="169"/>
      <c r="E167" s="166"/>
      <c r="F167" s="1"/>
      <c r="G167" s="1"/>
      <c r="H167" s="1"/>
      <c r="I167" s="1"/>
      <c r="J167" s="1"/>
      <c r="K167" s="1"/>
      <c r="L167" s="1"/>
    </row>
    <row r="168" spans="1:12">
      <c r="A168" s="168"/>
      <c r="B168" s="1047"/>
      <c r="C168" s="1047"/>
      <c r="D168" s="169"/>
      <c r="E168" s="166"/>
      <c r="F168" s="1"/>
      <c r="G168" s="1"/>
      <c r="H168" s="1"/>
      <c r="I168" s="1"/>
      <c r="J168" s="1"/>
      <c r="K168" s="1"/>
      <c r="L168" s="1"/>
    </row>
    <row r="169" spans="1:12">
      <c r="A169" s="168"/>
      <c r="B169" s="1047"/>
      <c r="C169" s="1047"/>
      <c r="D169" s="169"/>
      <c r="E169" s="166"/>
      <c r="F169" s="1"/>
      <c r="G169" s="1"/>
      <c r="H169" s="1"/>
      <c r="I169" s="1"/>
      <c r="J169" s="1"/>
      <c r="K169" s="1"/>
      <c r="L169" s="1"/>
    </row>
    <row r="170" spans="1:12">
      <c r="A170" s="168"/>
      <c r="B170" s="1047"/>
      <c r="C170" s="1047"/>
      <c r="D170" s="169"/>
      <c r="E170" s="166"/>
      <c r="F170" s="1"/>
      <c r="G170" s="1"/>
      <c r="H170" s="1"/>
      <c r="I170" s="1"/>
      <c r="J170" s="1"/>
      <c r="K170" s="1"/>
      <c r="L170" s="1"/>
    </row>
    <row r="171" spans="1:12">
      <c r="A171" s="168"/>
      <c r="B171" s="1047"/>
      <c r="C171" s="1047"/>
      <c r="D171" s="169"/>
      <c r="E171" s="166"/>
      <c r="F171" s="1"/>
      <c r="G171" s="1"/>
      <c r="H171" s="1"/>
      <c r="I171" s="1"/>
      <c r="J171" s="1"/>
      <c r="K171" s="1"/>
      <c r="L171" s="1"/>
    </row>
    <row r="172" spans="1:12">
      <c r="A172" s="168"/>
      <c r="B172" s="1047"/>
      <c r="C172" s="1047"/>
      <c r="D172" s="169"/>
      <c r="E172" s="166"/>
      <c r="F172" s="1"/>
      <c r="G172" s="1"/>
      <c r="H172" s="1"/>
      <c r="I172" s="1"/>
      <c r="J172" s="1"/>
      <c r="K172" s="1"/>
      <c r="L172" s="1"/>
    </row>
    <row r="173" spans="1:12">
      <c r="A173" s="168"/>
      <c r="B173" s="1047"/>
      <c r="C173" s="1047"/>
      <c r="D173" s="169"/>
      <c r="E173" s="166"/>
      <c r="F173" s="1"/>
      <c r="G173" s="1"/>
      <c r="H173" s="1"/>
      <c r="I173" s="1"/>
      <c r="J173" s="1"/>
      <c r="K173" s="1"/>
      <c r="L173" s="1"/>
    </row>
    <row r="174" spans="1:12">
      <c r="A174" s="168"/>
      <c r="B174" s="1047"/>
      <c r="C174" s="1047"/>
      <c r="D174" s="169"/>
      <c r="E174" s="166"/>
      <c r="F174" s="1"/>
      <c r="G174" s="1"/>
      <c r="H174" s="1"/>
      <c r="I174" s="1"/>
      <c r="J174" s="1"/>
      <c r="K174" s="1"/>
      <c r="L174" s="1"/>
    </row>
    <row r="175" spans="1:12">
      <c r="A175" s="168"/>
      <c r="B175" s="1047"/>
      <c r="C175" s="1047"/>
      <c r="D175" s="169"/>
      <c r="E175" s="166"/>
      <c r="F175" s="1"/>
      <c r="G175" s="1"/>
      <c r="H175" s="1"/>
      <c r="I175" s="1"/>
      <c r="J175" s="1"/>
      <c r="K175" s="1"/>
      <c r="L175" s="1"/>
    </row>
    <row r="176" spans="1:12">
      <c r="A176" s="168"/>
      <c r="B176" s="1047"/>
      <c r="C176" s="1047"/>
      <c r="D176" s="169"/>
      <c r="E176" s="166"/>
      <c r="F176" s="1"/>
      <c r="G176" s="1"/>
      <c r="H176" s="1"/>
      <c r="I176" s="1"/>
      <c r="J176" s="1"/>
      <c r="K176" s="1"/>
      <c r="L176" s="1"/>
    </row>
    <row r="177" spans="1:12">
      <c r="A177" s="168"/>
      <c r="B177" s="1047"/>
      <c r="C177" s="1047"/>
      <c r="D177" s="169"/>
      <c r="E177" s="166"/>
      <c r="F177" s="1"/>
      <c r="G177" s="1"/>
      <c r="H177" s="1"/>
      <c r="I177" s="1"/>
      <c r="J177" s="1"/>
      <c r="K177" s="1"/>
      <c r="L177" s="1"/>
    </row>
    <row r="178" spans="1:12">
      <c r="A178" s="168"/>
      <c r="B178" s="1047"/>
      <c r="C178" s="1047"/>
      <c r="D178" s="169"/>
      <c r="E178" s="166"/>
      <c r="F178" s="1"/>
      <c r="G178" s="1"/>
      <c r="H178" s="1"/>
      <c r="I178" s="1"/>
      <c r="J178" s="1"/>
      <c r="K178" s="1"/>
      <c r="L178" s="1"/>
    </row>
    <row r="179" spans="1:12">
      <c r="A179" s="168"/>
      <c r="B179" s="1047"/>
      <c r="C179" s="104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1" t="s">
        <v>3109</v>
      </c>
      <c r="B1" s="621"/>
      <c r="C1" s="17"/>
      <c r="D1" s="17"/>
      <c r="E1" s="17"/>
      <c r="F1" s="17"/>
      <c r="G1" s="17"/>
    </row>
    <row r="2" spans="1:7" s="260" customFormat="1" ht="15" customHeight="1">
      <c r="A2" s="1056" t="s">
        <v>908</v>
      </c>
      <c r="B2" s="1056"/>
      <c r="C2" s="1056"/>
      <c r="D2" s="1056"/>
      <c r="E2" s="1056"/>
      <c r="F2" s="1056"/>
      <c r="G2" s="1056"/>
    </row>
    <row r="3" spans="1:7" ht="15.75" thickBot="1">
      <c r="A3" s="622"/>
      <c r="B3" s="622"/>
      <c r="C3" s="622"/>
      <c r="D3" s="622"/>
      <c r="E3" s="622"/>
      <c r="F3" s="622"/>
      <c r="G3" s="622"/>
    </row>
    <row r="4" spans="1:7" ht="15" customHeight="1">
      <c r="A4" s="623" t="s">
        <v>902</v>
      </c>
      <c r="B4" s="624"/>
      <c r="C4" s="624"/>
      <c r="D4" s="624"/>
      <c r="E4" s="143"/>
      <c r="F4" s="143"/>
      <c r="G4" s="627" t="s">
        <v>3154</v>
      </c>
    </row>
    <row r="5" spans="1:7" ht="20.100000000000001" customHeight="1" thickBot="1">
      <c r="A5" s="625"/>
      <c r="B5" s="626"/>
      <c r="C5" s="626"/>
      <c r="D5" s="626"/>
      <c r="E5" s="142"/>
      <c r="F5" s="142"/>
      <c r="G5" s="628"/>
    </row>
    <row r="6" spans="1:7" ht="15.75" thickBot="1">
      <c r="A6" s="629" t="str">
        <f>Obsah!A32</f>
        <v>Informace platné k datu</v>
      </c>
      <c r="B6" s="630"/>
      <c r="C6" s="631"/>
      <c r="D6" s="468">
        <f>Obsah!$C$3</f>
        <v>42460</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21" t="s">
        <v>3108</v>
      </c>
      <c r="B1" s="621"/>
      <c r="C1" s="17"/>
      <c r="D1" s="17"/>
      <c r="E1" s="254"/>
      <c r="F1" s="254"/>
      <c r="G1" s="254"/>
    </row>
    <row r="2" spans="1:7">
      <c r="A2" s="19" t="s">
        <v>3174</v>
      </c>
      <c r="B2" s="19"/>
      <c r="C2" s="17"/>
      <c r="D2" s="17"/>
      <c r="E2" s="254"/>
      <c r="F2" s="254"/>
      <c r="G2" s="254"/>
    </row>
    <row r="3" spans="1:7" ht="15.75" thickBot="1">
      <c r="A3" s="793"/>
      <c r="B3" s="793"/>
      <c r="C3" s="793"/>
      <c r="D3" s="793"/>
    </row>
    <row r="4" spans="1:7" ht="15" customHeight="1">
      <c r="A4" s="623" t="s">
        <v>902</v>
      </c>
      <c r="B4" s="624"/>
      <c r="C4" s="624"/>
      <c r="D4" s="143"/>
      <c r="E4" s="143"/>
      <c r="F4" s="143"/>
      <c r="G4" s="627" t="s">
        <v>3154</v>
      </c>
    </row>
    <row r="5" spans="1:7" ht="19.5" customHeight="1" thickBot="1">
      <c r="A5" s="625"/>
      <c r="B5" s="626"/>
      <c r="C5" s="626"/>
      <c r="D5" s="142"/>
      <c r="E5" s="142"/>
      <c r="F5" s="142"/>
      <c r="G5" s="628"/>
    </row>
    <row r="6" spans="1:7" ht="15.75" thickBot="1">
      <c r="A6" s="729" t="str">
        <f>Obsah!A32</f>
        <v>Informace platné k datu</v>
      </c>
      <c r="B6" s="860"/>
      <c r="C6" s="468">
        <f>Obsah!$C$3</f>
        <v>42460</v>
      </c>
      <c r="D6" s="433"/>
      <c r="E6" s="433"/>
      <c r="F6" s="433"/>
      <c r="G6" s="60"/>
    </row>
    <row r="7" spans="1:7" s="228" customFormat="1" ht="30" customHeight="1" thickBot="1">
      <c r="A7" s="1060" t="s">
        <v>3175</v>
      </c>
      <c r="B7" s="1061"/>
      <c r="C7" s="1061"/>
      <c r="D7" s="1061"/>
      <c r="E7" s="1061"/>
      <c r="F7" s="1062"/>
      <c r="G7" s="279" t="s">
        <v>71</v>
      </c>
    </row>
    <row r="8" spans="1:7" s="228" customFormat="1" ht="30" customHeight="1">
      <c r="A8" s="1070" t="s">
        <v>3179</v>
      </c>
      <c r="B8" s="1073"/>
      <c r="C8" s="434" t="s">
        <v>113</v>
      </c>
      <c r="D8" s="434" t="s">
        <v>112</v>
      </c>
      <c r="E8" s="434" t="s">
        <v>111</v>
      </c>
      <c r="F8" s="434" t="s">
        <v>110</v>
      </c>
      <c r="G8" s="435"/>
    </row>
    <row r="9" spans="1:7" s="228" customFormat="1" ht="30" customHeight="1">
      <c r="A9" s="1071"/>
      <c r="B9" s="1074"/>
      <c r="C9" s="432" t="s">
        <v>109</v>
      </c>
      <c r="D9" s="432" t="s">
        <v>109</v>
      </c>
      <c r="E9" s="432" t="s">
        <v>109</v>
      </c>
      <c r="F9" s="432" t="s">
        <v>109</v>
      </c>
      <c r="G9" s="436"/>
    </row>
    <row r="10" spans="1:7" ht="30" customHeight="1">
      <c r="A10" s="1071"/>
      <c r="B10" s="430" t="s">
        <v>915</v>
      </c>
      <c r="C10" s="429"/>
      <c r="D10" s="429"/>
      <c r="E10" s="429"/>
      <c r="F10" s="429"/>
      <c r="G10" s="1067" t="s">
        <v>3182</v>
      </c>
    </row>
    <row r="11" spans="1:7" ht="30" customHeight="1">
      <c r="A11" s="1071"/>
      <c r="B11" s="431" t="s">
        <v>936</v>
      </c>
      <c r="C11" s="220"/>
      <c r="D11" s="220"/>
      <c r="E11" s="220"/>
      <c r="F11" s="220"/>
      <c r="G11" s="1067"/>
    </row>
    <row r="12" spans="1:7">
      <c r="A12" s="1071"/>
      <c r="B12" s="431" t="s">
        <v>935</v>
      </c>
      <c r="C12" s="220"/>
      <c r="D12" s="220"/>
      <c r="E12" s="220"/>
      <c r="F12" s="220"/>
      <c r="G12" s="1067"/>
    </row>
    <row r="13" spans="1:7">
      <c r="A13" s="1071"/>
      <c r="B13" s="431" t="s">
        <v>934</v>
      </c>
      <c r="C13" s="220"/>
      <c r="D13" s="220"/>
      <c r="E13" s="220"/>
      <c r="F13" s="220"/>
      <c r="G13" s="1067"/>
    </row>
    <row r="14" spans="1:7">
      <c r="A14" s="1071"/>
      <c r="B14" s="431" t="s">
        <v>933</v>
      </c>
      <c r="C14" s="220"/>
      <c r="D14" s="220"/>
      <c r="E14" s="220"/>
      <c r="F14" s="220"/>
      <c r="G14" s="1067"/>
    </row>
    <row r="15" spans="1:7">
      <c r="A15" s="1071"/>
      <c r="B15" s="431" t="s">
        <v>914</v>
      </c>
      <c r="C15" s="220"/>
      <c r="D15" s="220"/>
      <c r="E15" s="220"/>
      <c r="F15" s="220"/>
      <c r="G15" s="1067"/>
    </row>
    <row r="16" spans="1:7">
      <c r="A16" s="1071"/>
      <c r="B16" s="431" t="s">
        <v>913</v>
      </c>
      <c r="C16" s="220"/>
      <c r="D16" s="220"/>
      <c r="E16" s="220"/>
      <c r="F16" s="220"/>
      <c r="G16" s="1067"/>
    </row>
    <row r="17" spans="1:7">
      <c r="A17" s="1071"/>
      <c r="B17" s="431" t="s">
        <v>912</v>
      </c>
      <c r="C17" s="220"/>
      <c r="D17" s="220"/>
      <c r="E17" s="220"/>
      <c r="F17" s="220"/>
      <c r="G17" s="1067"/>
    </row>
    <row r="18" spans="1:7">
      <c r="A18" s="1071"/>
      <c r="B18" s="431" t="s">
        <v>932</v>
      </c>
      <c r="C18" s="220"/>
      <c r="D18" s="220"/>
      <c r="E18" s="220"/>
      <c r="F18" s="220"/>
      <c r="G18" s="1067"/>
    </row>
    <row r="19" spans="1:7">
      <c r="A19" s="1071"/>
      <c r="B19" s="431" t="s">
        <v>931</v>
      </c>
      <c r="C19" s="220"/>
      <c r="D19" s="220"/>
      <c r="E19" s="220"/>
      <c r="F19" s="220"/>
      <c r="G19" s="1067"/>
    </row>
    <row r="20" spans="1:7">
      <c r="A20" s="1071"/>
      <c r="B20" s="431" t="s">
        <v>930</v>
      </c>
      <c r="C20" s="220"/>
      <c r="D20" s="220"/>
      <c r="E20" s="220"/>
      <c r="F20" s="220"/>
      <c r="G20" s="1067"/>
    </row>
    <row r="21" spans="1:7">
      <c r="A21" s="1071"/>
      <c r="B21" s="431" t="s">
        <v>929</v>
      </c>
      <c r="C21" s="220"/>
      <c r="D21" s="220"/>
      <c r="E21" s="220"/>
      <c r="F21" s="220"/>
      <c r="G21" s="1067"/>
    </row>
    <row r="22" spans="1:7">
      <c r="A22" s="1071"/>
      <c r="B22" s="431" t="s">
        <v>910</v>
      </c>
      <c r="C22" s="220"/>
      <c r="D22" s="220"/>
      <c r="E22" s="220"/>
      <c r="F22" s="220"/>
      <c r="G22" s="1067"/>
    </row>
    <row r="23" spans="1:7" ht="25.5">
      <c r="A23" s="1071"/>
      <c r="B23" s="431" t="s">
        <v>928</v>
      </c>
      <c r="C23" s="220"/>
      <c r="D23" s="220"/>
      <c r="E23" s="220"/>
      <c r="F23" s="220"/>
      <c r="G23" s="1067"/>
    </row>
    <row r="24" spans="1:7" ht="25.5">
      <c r="A24" s="1071"/>
      <c r="B24" s="431" t="s">
        <v>927</v>
      </c>
      <c r="C24" s="220"/>
      <c r="D24" s="220"/>
      <c r="E24" s="220"/>
      <c r="F24" s="220"/>
      <c r="G24" s="1067"/>
    </row>
    <row r="25" spans="1:7">
      <c r="A25" s="1071"/>
      <c r="B25" s="431" t="s">
        <v>911</v>
      </c>
      <c r="C25" s="220"/>
      <c r="D25" s="220"/>
      <c r="E25" s="220"/>
      <c r="F25" s="220"/>
      <c r="G25" s="1067"/>
    </row>
    <row r="26" spans="1:7" ht="15.75" thickBot="1">
      <c r="A26" s="1072"/>
      <c r="B26" s="437" t="s">
        <v>926</v>
      </c>
      <c r="C26" s="218"/>
      <c r="D26" s="218"/>
      <c r="E26" s="218"/>
      <c r="F26" s="218"/>
      <c r="G26" s="1068"/>
    </row>
    <row r="27" spans="1:7">
      <c r="A27" s="1063" t="s">
        <v>3128</v>
      </c>
      <c r="B27" s="227" t="s">
        <v>925</v>
      </c>
      <c r="C27" s="222"/>
      <c r="D27" s="398"/>
      <c r="E27" s="398"/>
      <c r="F27" s="398"/>
      <c r="G27" s="1066" t="s">
        <v>3181</v>
      </c>
    </row>
    <row r="28" spans="1:7" ht="35.1" customHeight="1">
      <c r="A28" s="1064"/>
      <c r="B28" s="226" t="s">
        <v>3176</v>
      </c>
      <c r="C28" s="220"/>
      <c r="D28" s="220"/>
      <c r="E28" s="220"/>
      <c r="F28" s="220"/>
      <c r="G28" s="1067"/>
    </row>
    <row r="29" spans="1:7">
      <c r="A29" s="1064"/>
      <c r="B29" s="226" t="s">
        <v>923</v>
      </c>
      <c r="C29" s="220"/>
      <c r="D29" s="220"/>
      <c r="E29" s="220"/>
      <c r="F29" s="220"/>
      <c r="G29" s="1067"/>
    </row>
    <row r="30" spans="1:7">
      <c r="A30" s="1064"/>
      <c r="B30" s="226" t="s">
        <v>922</v>
      </c>
      <c r="C30" s="220"/>
      <c r="D30" s="220"/>
      <c r="E30" s="220"/>
      <c r="F30" s="220"/>
      <c r="G30" s="1067"/>
    </row>
    <row r="31" spans="1:7" ht="15.75" thickBot="1">
      <c r="A31" s="1069"/>
      <c r="B31" s="225" t="s">
        <v>921</v>
      </c>
      <c r="C31" s="224"/>
      <c r="D31" s="224"/>
      <c r="E31" s="224"/>
      <c r="F31" s="224"/>
      <c r="G31" s="1067"/>
    </row>
    <row r="32" spans="1:7" ht="25.5">
      <c r="A32" s="1070" t="s">
        <v>3180</v>
      </c>
      <c r="B32" s="428" t="s">
        <v>3177</v>
      </c>
      <c r="C32" s="428"/>
      <c r="D32" s="428"/>
      <c r="E32" s="428"/>
      <c r="F32" s="428"/>
      <c r="G32" s="1066" t="s">
        <v>3183</v>
      </c>
    </row>
    <row r="33" spans="1:7" ht="25.5">
      <c r="A33" s="1071"/>
      <c r="B33" s="224" t="s">
        <v>918</v>
      </c>
      <c r="C33" s="224"/>
      <c r="D33" s="224"/>
      <c r="E33" s="224"/>
      <c r="F33" s="224"/>
      <c r="G33" s="1067"/>
    </row>
    <row r="34" spans="1:7" ht="30" customHeight="1" thickBot="1">
      <c r="A34" s="1072"/>
      <c r="B34" s="218" t="s">
        <v>3178</v>
      </c>
      <c r="C34" s="218"/>
      <c r="D34" s="218"/>
      <c r="E34" s="218"/>
      <c r="F34" s="218"/>
      <c r="G34" s="1068"/>
    </row>
    <row r="35" spans="1:7" ht="30" customHeight="1">
      <c r="A35" s="1063" t="s">
        <v>916</v>
      </c>
      <c r="B35" s="223" t="s">
        <v>915</v>
      </c>
      <c r="C35" s="398"/>
      <c r="D35" s="398"/>
      <c r="E35" s="398"/>
      <c r="F35" s="398"/>
      <c r="G35" s="1066" t="s">
        <v>3184</v>
      </c>
    </row>
    <row r="36" spans="1:7">
      <c r="A36" s="1064"/>
      <c r="B36" s="221" t="s">
        <v>914</v>
      </c>
      <c r="C36" s="220"/>
      <c r="D36" s="220"/>
      <c r="E36" s="220"/>
      <c r="F36" s="220"/>
      <c r="G36" s="1067"/>
    </row>
    <row r="37" spans="1:7">
      <c r="A37" s="1064"/>
      <c r="B37" s="221" t="s">
        <v>913</v>
      </c>
      <c r="C37" s="220"/>
      <c r="D37" s="220"/>
      <c r="E37" s="220"/>
      <c r="F37" s="220"/>
      <c r="G37" s="1067"/>
    </row>
    <row r="38" spans="1:7">
      <c r="A38" s="1064"/>
      <c r="B38" s="221" t="s">
        <v>912</v>
      </c>
      <c r="C38" s="220"/>
      <c r="D38" s="220"/>
      <c r="E38" s="220"/>
      <c r="F38" s="220"/>
      <c r="G38" s="1067"/>
    </row>
    <row r="39" spans="1:7">
      <c r="A39" s="1064"/>
      <c r="B39" s="221" t="s">
        <v>911</v>
      </c>
      <c r="C39" s="220"/>
      <c r="D39" s="220"/>
      <c r="E39" s="220"/>
      <c r="F39" s="220"/>
      <c r="G39" s="1067"/>
    </row>
    <row r="40" spans="1:7">
      <c r="A40" s="1064"/>
      <c r="B40" s="221" t="s">
        <v>910</v>
      </c>
      <c r="C40" s="220"/>
      <c r="D40" s="220"/>
      <c r="E40" s="220"/>
      <c r="F40" s="220"/>
      <c r="G40" s="1067"/>
    </row>
    <row r="41" spans="1:7" ht="15.75" thickBot="1">
      <c r="A41" s="1065"/>
      <c r="B41" s="219" t="s">
        <v>909</v>
      </c>
      <c r="C41" s="218"/>
      <c r="D41" s="218"/>
      <c r="E41" s="218"/>
      <c r="F41" s="218"/>
      <c r="G41" s="1068"/>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23" t="s">
        <v>855</v>
      </c>
      <c r="B4" s="624"/>
      <c r="C4" s="624"/>
      <c r="D4" s="624"/>
      <c r="E4" s="624"/>
      <c r="F4" s="624"/>
      <c r="G4" s="624"/>
      <c r="H4" s="624"/>
      <c r="I4" s="749"/>
      <c r="J4" s="627" t="s">
        <v>3154</v>
      </c>
    </row>
    <row r="5" spans="1:21" ht="20.100000000000001" customHeight="1">
      <c r="A5" s="727"/>
      <c r="B5" s="728"/>
      <c r="C5" s="728"/>
      <c r="D5" s="728"/>
      <c r="E5" s="728"/>
      <c r="F5" s="728"/>
      <c r="G5" s="728"/>
      <c r="H5" s="728"/>
      <c r="I5" s="750"/>
      <c r="J5" s="1076"/>
    </row>
    <row r="6" spans="1:21" ht="20.100000000000001" customHeight="1" thickBot="1">
      <c r="A6" s="625"/>
      <c r="B6" s="626"/>
      <c r="C6" s="626"/>
      <c r="D6" s="626"/>
      <c r="E6" s="626"/>
      <c r="F6" s="626"/>
      <c r="G6" s="626"/>
      <c r="H6" s="626"/>
      <c r="I6" s="1082"/>
      <c r="J6" s="628"/>
    </row>
    <row r="7" spans="1:21" ht="15.75" thickBot="1">
      <c r="A7" s="287" t="str">
        <f>Obsah!A32</f>
        <v>Informace platné k datu</v>
      </c>
      <c r="B7" s="115"/>
      <c r="C7" s="468">
        <f>Obsah!$C$3</f>
        <v>42460</v>
      </c>
      <c r="D7" s="112"/>
      <c r="E7" s="112"/>
      <c r="F7" s="112"/>
      <c r="G7" s="112"/>
      <c r="H7" s="112"/>
      <c r="I7" s="112"/>
      <c r="J7" s="232"/>
    </row>
    <row r="8" spans="1:21" ht="15" customHeight="1">
      <c r="A8" s="880" t="s">
        <v>988</v>
      </c>
      <c r="B8" s="1078" t="s">
        <v>113</v>
      </c>
      <c r="C8" s="795"/>
      <c r="D8" s="789" t="s">
        <v>112</v>
      </c>
      <c r="E8" s="1079"/>
      <c r="F8" s="791" t="s">
        <v>111</v>
      </c>
      <c r="G8" s="792"/>
      <c r="H8" s="791" t="s">
        <v>110</v>
      </c>
      <c r="I8" s="1077"/>
      <c r="J8" s="802" t="s">
        <v>937</v>
      </c>
    </row>
    <row r="9" spans="1:21" ht="45" customHeight="1" thickBot="1">
      <c r="A9" s="1080"/>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08"/>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42460</v>
      </c>
      <c r="E6" s="18"/>
    </row>
    <row r="7" spans="1:5">
      <c r="A7" s="612" t="s">
        <v>59</v>
      </c>
      <c r="B7" s="691"/>
      <c r="C7" s="692"/>
      <c r="D7" s="283">
        <v>1</v>
      </c>
      <c r="E7" s="615" t="s">
        <v>58</v>
      </c>
    </row>
    <row r="8" spans="1:5">
      <c r="A8" s="696" t="s">
        <v>57</v>
      </c>
      <c r="B8" s="697"/>
      <c r="C8" s="698"/>
      <c r="D8" s="284">
        <v>53.436999999999998</v>
      </c>
      <c r="E8" s="616"/>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36" t="s">
        <v>854</v>
      </c>
      <c r="B4" s="1037"/>
      <c r="C4" s="1037"/>
      <c r="D4" s="1037"/>
      <c r="E4" s="1037"/>
      <c r="F4" s="1037"/>
      <c r="G4" s="1037"/>
      <c r="H4" s="1037"/>
      <c r="I4" s="1037"/>
      <c r="J4" s="1037"/>
      <c r="K4" s="1037"/>
      <c r="L4" s="1037"/>
      <c r="M4" s="1037"/>
      <c r="N4" s="1037"/>
      <c r="O4" s="1037"/>
      <c r="P4" s="1037"/>
      <c r="Q4" s="1037"/>
      <c r="R4" s="1037"/>
      <c r="S4" s="1037"/>
      <c r="T4" s="1037"/>
      <c r="U4" s="1037"/>
      <c r="V4" s="143"/>
      <c r="W4" s="143"/>
      <c r="X4" s="143"/>
      <c r="Y4" s="143"/>
      <c r="Z4" s="627"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9"/>
      <c r="B6" s="1040"/>
      <c r="C6" s="1040"/>
      <c r="D6" s="1040"/>
      <c r="E6" s="1040"/>
      <c r="F6" s="1040"/>
      <c r="G6" s="1040"/>
      <c r="H6" s="1040"/>
      <c r="I6" s="1040"/>
      <c r="J6" s="1040"/>
      <c r="K6" s="1040"/>
      <c r="L6" s="1040"/>
      <c r="M6" s="1040"/>
      <c r="N6" s="1040"/>
      <c r="O6" s="1040"/>
      <c r="P6" s="1040"/>
      <c r="Q6" s="1040"/>
      <c r="R6" s="1040"/>
      <c r="S6" s="1040"/>
      <c r="T6" s="1040"/>
      <c r="U6" s="1040"/>
      <c r="V6" s="142"/>
      <c r="W6" s="142"/>
      <c r="X6" s="142"/>
      <c r="Y6" s="142"/>
      <c r="Z6" s="628"/>
    </row>
    <row r="7" spans="1:26" ht="15.75" thickBot="1">
      <c r="A7" s="237" t="str">
        <f>Obsah!A32</f>
        <v>Informace platné k datu</v>
      </c>
      <c r="B7" s="234"/>
      <c r="C7" s="236"/>
      <c r="D7" s="115"/>
      <c r="E7" s="113"/>
      <c r="F7" s="468">
        <f>Obsah!$C$3</f>
        <v>42460</v>
      </c>
      <c r="G7" s="235"/>
      <c r="H7" s="234"/>
      <c r="I7" s="234"/>
      <c r="J7" s="234"/>
      <c r="K7" s="234"/>
      <c r="L7" s="234"/>
      <c r="M7" s="234"/>
      <c r="N7" s="234"/>
      <c r="O7" s="234"/>
      <c r="P7" s="234"/>
      <c r="Q7" s="234"/>
      <c r="R7" s="234"/>
      <c r="S7" s="234"/>
      <c r="T7" s="234"/>
      <c r="U7" s="234"/>
      <c r="V7" s="235"/>
      <c r="W7" s="234"/>
      <c r="X7" s="234"/>
      <c r="Y7" s="234"/>
      <c r="Z7" s="15"/>
    </row>
    <row r="8" spans="1:26" ht="15.75" customHeight="1">
      <c r="A8" s="784" t="s">
        <v>994</v>
      </c>
      <c r="B8" s="787" t="s">
        <v>113</v>
      </c>
      <c r="C8" s="819"/>
      <c r="D8" s="819"/>
      <c r="E8" s="819"/>
      <c r="F8" s="819"/>
      <c r="G8" s="788"/>
      <c r="H8" s="787" t="s">
        <v>112</v>
      </c>
      <c r="I8" s="819"/>
      <c r="J8" s="819"/>
      <c r="K8" s="819"/>
      <c r="L8" s="819"/>
      <c r="M8" s="788"/>
      <c r="N8" s="787" t="s">
        <v>111</v>
      </c>
      <c r="O8" s="819"/>
      <c r="P8" s="819"/>
      <c r="Q8" s="819"/>
      <c r="R8" s="819"/>
      <c r="S8" s="819"/>
      <c r="T8" s="810" t="s">
        <v>110</v>
      </c>
      <c r="U8" s="811"/>
      <c r="V8" s="811"/>
      <c r="W8" s="811"/>
      <c r="X8" s="811"/>
      <c r="Y8" s="812"/>
      <c r="Z8" s="828" t="s">
        <v>78</v>
      </c>
    </row>
    <row r="9" spans="1:26" ht="30" customHeight="1" thickBot="1">
      <c r="A9" s="785"/>
      <c r="B9" s="782" t="s">
        <v>109</v>
      </c>
      <c r="C9" s="818"/>
      <c r="D9" s="818"/>
      <c r="E9" s="818"/>
      <c r="F9" s="818"/>
      <c r="G9" s="783"/>
      <c r="H9" s="782" t="s">
        <v>109</v>
      </c>
      <c r="I9" s="818"/>
      <c r="J9" s="818"/>
      <c r="K9" s="818"/>
      <c r="L9" s="818"/>
      <c r="M9" s="783"/>
      <c r="N9" s="782" t="s">
        <v>109</v>
      </c>
      <c r="O9" s="818"/>
      <c r="P9" s="818"/>
      <c r="Q9" s="818"/>
      <c r="R9" s="818"/>
      <c r="S9" s="818"/>
      <c r="T9" s="799" t="s">
        <v>109</v>
      </c>
      <c r="U9" s="797"/>
      <c r="V9" s="797"/>
      <c r="W9" s="797"/>
      <c r="X9" s="797"/>
      <c r="Y9" s="807"/>
      <c r="Z9" s="829"/>
    </row>
    <row r="10" spans="1:26" ht="30" customHeight="1">
      <c r="A10" s="785"/>
      <c r="B10" s="838" t="s">
        <v>127</v>
      </c>
      <c r="C10" s="822" t="s">
        <v>126</v>
      </c>
      <c r="D10" s="824" t="s">
        <v>125</v>
      </c>
      <c r="E10" s="826" t="s">
        <v>124</v>
      </c>
      <c r="F10" s="808" t="s">
        <v>993</v>
      </c>
      <c r="G10" s="816" t="s">
        <v>1001</v>
      </c>
      <c r="H10" s="820" t="s">
        <v>127</v>
      </c>
      <c r="I10" s="822" t="s">
        <v>126</v>
      </c>
      <c r="J10" s="824" t="s">
        <v>125</v>
      </c>
      <c r="K10" s="826" t="s">
        <v>124</v>
      </c>
      <c r="L10" s="808" t="s">
        <v>993</v>
      </c>
      <c r="M10" s="816" t="s">
        <v>1001</v>
      </c>
      <c r="N10" s="820" t="s">
        <v>127</v>
      </c>
      <c r="O10" s="822" t="s">
        <v>126</v>
      </c>
      <c r="P10" s="824" t="s">
        <v>125</v>
      </c>
      <c r="Q10" s="826" t="s">
        <v>124</v>
      </c>
      <c r="R10" s="808" t="s">
        <v>993</v>
      </c>
      <c r="S10" s="816" t="s">
        <v>1001</v>
      </c>
      <c r="T10" s="834" t="s">
        <v>127</v>
      </c>
      <c r="U10" s="820" t="s">
        <v>126</v>
      </c>
      <c r="V10" s="826" t="s">
        <v>125</v>
      </c>
      <c r="W10" s="826" t="s">
        <v>124</v>
      </c>
      <c r="X10" s="826" t="s">
        <v>993</v>
      </c>
      <c r="Y10" s="808" t="s">
        <v>1001</v>
      </c>
      <c r="Z10" s="829"/>
    </row>
    <row r="11" spans="1:26" ht="30" customHeight="1" thickBot="1">
      <c r="A11" s="786"/>
      <c r="B11" s="839"/>
      <c r="C11" s="823"/>
      <c r="D11" s="825"/>
      <c r="E11" s="827"/>
      <c r="F11" s="809"/>
      <c r="G11" s="817"/>
      <c r="H11" s="821"/>
      <c r="I11" s="823"/>
      <c r="J11" s="825"/>
      <c r="K11" s="827"/>
      <c r="L11" s="809"/>
      <c r="M11" s="817"/>
      <c r="N11" s="821"/>
      <c r="O11" s="823"/>
      <c r="P11" s="825"/>
      <c r="Q11" s="827"/>
      <c r="R11" s="809"/>
      <c r="S11" s="817"/>
      <c r="T11" s="835"/>
      <c r="U11" s="821"/>
      <c r="V11" s="827"/>
      <c r="W11" s="827"/>
      <c r="X11" s="827"/>
      <c r="Y11" s="809"/>
      <c r="Z11" s="829"/>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30"/>
    </row>
    <row r="29" spans="1:26" ht="15" customHeight="1">
      <c r="A29" s="784" t="s">
        <v>997</v>
      </c>
      <c r="B29" s="787" t="s">
        <v>113</v>
      </c>
      <c r="C29" s="819"/>
      <c r="D29" s="819"/>
      <c r="E29" s="819"/>
      <c r="F29" s="819"/>
      <c r="G29" s="788"/>
      <c r="H29" s="787" t="s">
        <v>112</v>
      </c>
      <c r="I29" s="819"/>
      <c r="J29" s="819"/>
      <c r="K29" s="819"/>
      <c r="L29" s="819"/>
      <c r="M29" s="788"/>
      <c r="N29" s="787" t="s">
        <v>111</v>
      </c>
      <c r="O29" s="819"/>
      <c r="P29" s="819"/>
      <c r="Q29" s="819"/>
      <c r="R29" s="819"/>
      <c r="S29" s="819"/>
      <c r="T29" s="810" t="s">
        <v>110</v>
      </c>
      <c r="U29" s="811"/>
      <c r="V29" s="811"/>
      <c r="W29" s="811"/>
      <c r="X29" s="811"/>
      <c r="Y29" s="812"/>
      <c r="Z29" s="828" t="s">
        <v>81</v>
      </c>
    </row>
    <row r="30" spans="1:26" ht="15.75" thickBot="1">
      <c r="A30" s="785"/>
      <c r="B30" s="782" t="s">
        <v>109</v>
      </c>
      <c r="C30" s="818"/>
      <c r="D30" s="818"/>
      <c r="E30" s="818"/>
      <c r="F30" s="818"/>
      <c r="G30" s="783"/>
      <c r="H30" s="782" t="s">
        <v>109</v>
      </c>
      <c r="I30" s="818"/>
      <c r="J30" s="818"/>
      <c r="K30" s="818"/>
      <c r="L30" s="818"/>
      <c r="M30" s="783"/>
      <c r="N30" s="782" t="s">
        <v>109</v>
      </c>
      <c r="O30" s="818"/>
      <c r="P30" s="818"/>
      <c r="Q30" s="818"/>
      <c r="R30" s="818"/>
      <c r="S30" s="818"/>
      <c r="T30" s="813" t="s">
        <v>109</v>
      </c>
      <c r="U30" s="814"/>
      <c r="V30" s="814"/>
      <c r="W30" s="814"/>
      <c r="X30" s="814"/>
      <c r="Y30" s="815"/>
      <c r="Z30" s="829"/>
    </row>
    <row r="31" spans="1:26" ht="30" customHeight="1">
      <c r="A31" s="785"/>
      <c r="B31" s="820" t="s">
        <v>127</v>
      </c>
      <c r="C31" s="822" t="s">
        <v>126</v>
      </c>
      <c r="D31" s="824" t="s">
        <v>125</v>
      </c>
      <c r="E31" s="826" t="s">
        <v>124</v>
      </c>
      <c r="F31" s="808" t="s">
        <v>993</v>
      </c>
      <c r="G31" s="816" t="s">
        <v>1001</v>
      </c>
      <c r="H31" s="820" t="s">
        <v>127</v>
      </c>
      <c r="I31" s="822" t="s">
        <v>126</v>
      </c>
      <c r="J31" s="824" t="s">
        <v>125</v>
      </c>
      <c r="K31" s="826" t="s">
        <v>124</v>
      </c>
      <c r="L31" s="808" t="s">
        <v>993</v>
      </c>
      <c r="M31" s="816" t="s">
        <v>1001</v>
      </c>
      <c r="N31" s="820" t="s">
        <v>127</v>
      </c>
      <c r="O31" s="822" t="s">
        <v>126</v>
      </c>
      <c r="P31" s="824" t="s">
        <v>125</v>
      </c>
      <c r="Q31" s="826" t="s">
        <v>124</v>
      </c>
      <c r="R31" s="808" t="s">
        <v>993</v>
      </c>
      <c r="S31" s="816" t="s">
        <v>1001</v>
      </c>
      <c r="T31" s="832" t="s">
        <v>127</v>
      </c>
      <c r="U31" s="820" t="s">
        <v>126</v>
      </c>
      <c r="V31" s="826" t="s">
        <v>125</v>
      </c>
      <c r="W31" s="826" t="s">
        <v>124</v>
      </c>
      <c r="X31" s="826" t="s">
        <v>993</v>
      </c>
      <c r="Y31" s="808" t="s">
        <v>1001</v>
      </c>
      <c r="Z31" s="829"/>
    </row>
    <row r="32" spans="1:26" ht="30" customHeight="1" thickBot="1">
      <c r="A32" s="786"/>
      <c r="B32" s="821"/>
      <c r="C32" s="823"/>
      <c r="D32" s="825"/>
      <c r="E32" s="827"/>
      <c r="F32" s="809"/>
      <c r="G32" s="817"/>
      <c r="H32" s="821"/>
      <c r="I32" s="823"/>
      <c r="J32" s="825"/>
      <c r="K32" s="827"/>
      <c r="L32" s="809"/>
      <c r="M32" s="817"/>
      <c r="N32" s="821"/>
      <c r="O32" s="823"/>
      <c r="P32" s="825"/>
      <c r="Q32" s="827"/>
      <c r="R32" s="809"/>
      <c r="S32" s="817"/>
      <c r="T32" s="833"/>
      <c r="U32" s="821"/>
      <c r="V32" s="827"/>
      <c r="W32" s="827"/>
      <c r="X32" s="827"/>
      <c r="Y32" s="809"/>
      <c r="Z32" s="829"/>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30"/>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P9" sqref="P9"/>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122" t="s">
        <v>1003</v>
      </c>
      <c r="D1" s="1122"/>
      <c r="E1" s="1122"/>
      <c r="F1" s="131"/>
      <c r="I1" s="1110" t="s">
        <v>3504</v>
      </c>
      <c r="J1" s="1111"/>
      <c r="K1" s="1111"/>
      <c r="L1" s="1111"/>
      <c r="M1" s="1111"/>
      <c r="R1" s="569" t="s">
        <v>3505</v>
      </c>
      <c r="S1" s="559"/>
      <c r="T1" s="559"/>
      <c r="U1" s="559"/>
      <c r="V1" s="559"/>
      <c r="W1" s="559"/>
      <c r="X1" s="559"/>
    </row>
    <row r="2" spans="1:24" ht="36" customHeight="1" thickBot="1">
      <c r="A2" s="540" t="s">
        <v>940</v>
      </c>
      <c r="B2" s="312"/>
      <c r="C2" s="1122"/>
      <c r="D2" s="1122"/>
      <c r="E2" s="1122"/>
      <c r="F2" s="131"/>
      <c r="I2" s="693" t="s">
        <v>15</v>
      </c>
      <c r="J2" s="694"/>
      <c r="K2" s="694"/>
      <c r="L2" s="694"/>
      <c r="M2" s="571">
        <f>+D6</f>
        <v>42460</v>
      </c>
      <c r="R2" s="559"/>
      <c r="S2" s="559"/>
      <c r="T2" s="559"/>
      <c r="U2" s="559"/>
      <c r="V2" s="559"/>
      <c r="W2" s="559"/>
      <c r="X2" s="559"/>
    </row>
    <row r="3" spans="1:24" ht="51.75" customHeight="1" thickBot="1">
      <c r="A3" s="793"/>
      <c r="B3" s="793"/>
      <c r="C3" s="793"/>
      <c r="D3" s="793"/>
      <c r="E3" s="793"/>
      <c r="I3" s="1112" t="s">
        <v>3503</v>
      </c>
      <c r="J3" s="1113"/>
      <c r="K3" s="1114"/>
      <c r="L3" s="570" t="s">
        <v>113</v>
      </c>
      <c r="M3" s="1118" t="s">
        <v>3502</v>
      </c>
      <c r="R3" s="569" t="s">
        <v>3501</v>
      </c>
      <c r="S3" s="559"/>
      <c r="T3" s="559"/>
      <c r="U3" s="559"/>
      <c r="V3" s="559"/>
      <c r="W3" s="559"/>
      <c r="X3" s="559"/>
    </row>
    <row r="4" spans="1:24" ht="15.75" thickBot="1">
      <c r="A4" s="623" t="s">
        <v>940</v>
      </c>
      <c r="B4" s="624"/>
      <c r="C4" s="624"/>
      <c r="D4" s="749"/>
      <c r="E4" s="725" t="s">
        <v>3155</v>
      </c>
      <c r="I4" s="1115"/>
      <c r="J4" s="1116"/>
      <c r="K4" s="1117"/>
      <c r="L4" s="568" t="s">
        <v>3512</v>
      </c>
      <c r="M4" s="1119"/>
      <c r="R4" s="559"/>
      <c r="S4" s="559"/>
      <c r="T4" s="559"/>
      <c r="U4" s="559"/>
      <c r="V4" s="559"/>
      <c r="W4" s="559"/>
      <c r="X4" s="559"/>
    </row>
    <row r="5" spans="1:24" ht="24.95" customHeight="1" thickBot="1">
      <c r="A5" s="727"/>
      <c r="B5" s="728"/>
      <c r="C5" s="728"/>
      <c r="D5" s="750"/>
      <c r="E5" s="739"/>
      <c r="I5" s="552">
        <v>1</v>
      </c>
      <c r="J5" s="1103" t="s">
        <v>3302</v>
      </c>
      <c r="K5" s="1103"/>
      <c r="L5" s="563"/>
      <c r="M5" s="553" t="s">
        <v>3500</v>
      </c>
      <c r="R5" s="559"/>
      <c r="S5" s="559"/>
      <c r="T5" s="559"/>
      <c r="U5" s="559"/>
      <c r="V5" s="559"/>
      <c r="W5" s="559"/>
      <c r="X5" s="559"/>
    </row>
    <row r="6" spans="1:24" ht="15" customHeight="1" thickBot="1">
      <c r="A6" s="705" t="str">
        <f>[2]Obsah!A48</f>
        <v>Informace platné k datu</v>
      </c>
      <c r="B6" s="881"/>
      <c r="C6" s="881"/>
      <c r="D6" s="468">
        <f>+Obsah!C3</f>
        <v>42460</v>
      </c>
      <c r="E6" s="162"/>
      <c r="I6" s="552"/>
      <c r="J6" s="1103" t="s">
        <v>3499</v>
      </c>
      <c r="K6" s="1103"/>
      <c r="L6" s="563"/>
      <c r="M6" s="553" t="s">
        <v>3493</v>
      </c>
      <c r="R6" s="559" t="s">
        <v>3498</v>
      </c>
      <c r="S6" s="559"/>
      <c r="T6" s="559"/>
      <c r="U6" s="559"/>
      <c r="V6" s="559"/>
      <c r="W6" s="559"/>
      <c r="X6" s="559"/>
    </row>
    <row r="7" spans="1:24" ht="15" customHeight="1">
      <c r="A7" s="1130" t="s">
        <v>3185</v>
      </c>
      <c r="B7" s="1131"/>
      <c r="C7" s="1131"/>
      <c r="D7" s="1132"/>
      <c r="E7" s="950" t="s">
        <v>53</v>
      </c>
      <c r="F7" s="121"/>
      <c r="I7" s="552"/>
      <c r="J7" s="1103" t="s">
        <v>3497</v>
      </c>
      <c r="K7" s="1103"/>
      <c r="L7" s="563"/>
      <c r="M7" s="553" t="s">
        <v>3493</v>
      </c>
      <c r="R7" s="1088" t="s">
        <v>3414</v>
      </c>
      <c r="S7" s="1088" t="s">
        <v>3496</v>
      </c>
      <c r="T7" s="1088" t="s">
        <v>65</v>
      </c>
      <c r="U7" s="1090" t="s">
        <v>3495</v>
      </c>
      <c r="V7" s="1091"/>
      <c r="W7" s="1092"/>
      <c r="X7" s="559"/>
    </row>
    <row r="8" spans="1:24" ht="15.75" thickBot="1">
      <c r="A8" s="1133"/>
      <c r="B8" s="1134"/>
      <c r="C8" s="1134"/>
      <c r="D8" s="1135"/>
      <c r="E8" s="952"/>
      <c r="I8" s="552"/>
      <c r="J8" s="1103" t="s">
        <v>3494</v>
      </c>
      <c r="K8" s="1103"/>
      <c r="L8" s="563"/>
      <c r="M8" s="553" t="s">
        <v>3493</v>
      </c>
      <c r="R8" s="1089"/>
      <c r="S8" s="1089"/>
      <c r="T8" s="1089"/>
      <c r="U8" s="565" t="s">
        <v>3492</v>
      </c>
      <c r="V8" s="565" t="s">
        <v>3491</v>
      </c>
      <c r="W8" s="565" t="s">
        <v>3490</v>
      </c>
      <c r="X8" s="559"/>
    </row>
    <row r="9" spans="1:24" ht="34.5">
      <c r="A9" s="1136" t="s">
        <v>907</v>
      </c>
      <c r="B9" s="1137"/>
      <c r="C9" s="1137"/>
      <c r="D9" s="1137"/>
      <c r="E9" s="1138"/>
      <c r="I9" s="552">
        <v>2</v>
      </c>
      <c r="J9" s="1103" t="s">
        <v>3489</v>
      </c>
      <c r="K9" s="1103"/>
      <c r="L9" s="563"/>
      <c r="M9" s="553" t="s">
        <v>3488</v>
      </c>
      <c r="R9" s="560" t="s">
        <v>3409</v>
      </c>
      <c r="S9" s="560" t="s">
        <v>3487</v>
      </c>
      <c r="T9" s="560">
        <v>1</v>
      </c>
      <c r="U9" s="560"/>
      <c r="V9" s="560"/>
      <c r="W9" s="560"/>
      <c r="X9" s="559"/>
    </row>
    <row r="10" spans="1:24" ht="34.5">
      <c r="A10" s="1123" t="s">
        <v>906</v>
      </c>
      <c r="B10" s="1124"/>
      <c r="C10" s="1124"/>
      <c r="D10" s="1124"/>
      <c r="E10" s="1125"/>
      <c r="I10" s="552">
        <v>3</v>
      </c>
      <c r="J10" s="1103" t="s">
        <v>3486</v>
      </c>
      <c r="K10" s="1103"/>
      <c r="L10" s="563"/>
      <c r="M10" s="553" t="s">
        <v>3482</v>
      </c>
      <c r="R10" s="560" t="s">
        <v>3401</v>
      </c>
      <c r="S10" s="560" t="s">
        <v>3485</v>
      </c>
      <c r="T10" s="560">
        <v>2</v>
      </c>
      <c r="U10" s="560"/>
      <c r="V10" s="560"/>
      <c r="W10" s="560"/>
      <c r="X10" s="559"/>
    </row>
    <row r="11" spans="1:24" ht="23.25">
      <c r="A11" s="1123" t="s">
        <v>3186</v>
      </c>
      <c r="B11" s="1124"/>
      <c r="C11" s="1124"/>
      <c r="D11" s="1124"/>
      <c r="E11" s="1125"/>
      <c r="I11" s="552" t="s">
        <v>3484</v>
      </c>
      <c r="J11" s="1103" t="s">
        <v>3483</v>
      </c>
      <c r="K11" s="1103"/>
      <c r="L11" s="567"/>
      <c r="M11" s="553" t="s">
        <v>3482</v>
      </c>
      <c r="R11" s="560"/>
      <c r="S11" s="560" t="s">
        <v>3396</v>
      </c>
      <c r="T11" s="560">
        <v>3</v>
      </c>
      <c r="U11" s="560"/>
      <c r="V11" s="560"/>
      <c r="W11" s="560"/>
      <c r="X11" s="559"/>
    </row>
    <row r="12" spans="1:24" ht="23.25">
      <c r="A12" s="1123" t="s">
        <v>905</v>
      </c>
      <c r="B12" s="1124"/>
      <c r="C12" s="1124"/>
      <c r="D12" s="1124"/>
      <c r="E12" s="1125"/>
      <c r="I12" s="552">
        <v>4</v>
      </c>
      <c r="J12" s="1103" t="s">
        <v>3481</v>
      </c>
      <c r="K12" s="1103"/>
      <c r="L12" s="563"/>
      <c r="M12" s="553" t="s">
        <v>3480</v>
      </c>
      <c r="R12" s="560"/>
      <c r="S12" s="560" t="s">
        <v>3465</v>
      </c>
      <c r="T12" s="560">
        <v>4</v>
      </c>
      <c r="U12" s="560"/>
      <c r="V12" s="560"/>
      <c r="W12" s="560"/>
      <c r="X12" s="559"/>
    </row>
    <row r="13" spans="1:24" ht="45.75">
      <c r="A13" s="1123" t="s">
        <v>904</v>
      </c>
      <c r="B13" s="1124"/>
      <c r="C13" s="1124"/>
      <c r="D13" s="1124"/>
      <c r="E13" s="1125"/>
      <c r="I13" s="552">
        <v>5</v>
      </c>
      <c r="J13" s="1103" t="s">
        <v>3479</v>
      </c>
      <c r="K13" s="1103"/>
      <c r="L13" s="563"/>
      <c r="M13" s="553" t="s">
        <v>3478</v>
      </c>
      <c r="R13" s="560" t="s">
        <v>3391</v>
      </c>
      <c r="S13" s="560" t="s">
        <v>3477</v>
      </c>
      <c r="T13" s="560">
        <v>5</v>
      </c>
      <c r="U13" s="560"/>
      <c r="V13" s="560"/>
      <c r="W13" s="560"/>
      <c r="X13" s="559"/>
    </row>
    <row r="14" spans="1:24" ht="23.25">
      <c r="A14" s="1123" t="s">
        <v>3171</v>
      </c>
      <c r="B14" s="1124"/>
      <c r="C14" s="1124"/>
      <c r="D14" s="1124"/>
      <c r="E14" s="1125"/>
      <c r="I14" s="552" t="s">
        <v>3476</v>
      </c>
      <c r="J14" s="1103" t="s">
        <v>3475</v>
      </c>
      <c r="K14" s="1103"/>
      <c r="L14" s="563"/>
      <c r="M14" s="553" t="s">
        <v>3474</v>
      </c>
      <c r="R14" s="560"/>
      <c r="S14" s="560" t="s">
        <v>3396</v>
      </c>
      <c r="T14" s="560">
        <v>6</v>
      </c>
      <c r="U14" s="560"/>
      <c r="V14" s="560"/>
      <c r="W14" s="560"/>
      <c r="X14" s="559"/>
    </row>
    <row r="15" spans="1:24" ht="23.25">
      <c r="A15" s="1123" t="s">
        <v>3173</v>
      </c>
      <c r="B15" s="1124"/>
      <c r="C15" s="1124"/>
      <c r="D15" s="1124"/>
      <c r="E15" s="1125"/>
      <c r="I15" s="552">
        <v>6</v>
      </c>
      <c r="J15" s="1104" t="s">
        <v>3473</v>
      </c>
      <c r="K15" s="1104"/>
      <c r="L15" s="548">
        <f>SUM(L9:L14,L5)</f>
        <v>0</v>
      </c>
      <c r="M15" s="553" t="s">
        <v>3472</v>
      </c>
      <c r="R15" s="560"/>
      <c r="S15" s="560" t="s">
        <v>3465</v>
      </c>
      <c r="T15" s="560">
        <v>7</v>
      </c>
      <c r="U15" s="560"/>
      <c r="V15" s="560"/>
      <c r="W15" s="560"/>
      <c r="X15" s="559"/>
    </row>
    <row r="16" spans="1:24" ht="35.25" thickBot="1">
      <c r="A16" s="1126" t="s">
        <v>903</v>
      </c>
      <c r="B16" s="1127"/>
      <c r="C16" s="1127"/>
      <c r="D16" s="1127"/>
      <c r="E16" s="1128"/>
      <c r="I16" s="1107" t="s">
        <v>3471</v>
      </c>
      <c r="J16" s="1108"/>
      <c r="K16" s="1108"/>
      <c r="L16" s="1108"/>
      <c r="M16" s="1108"/>
      <c r="R16" s="560" t="s">
        <v>3384</v>
      </c>
      <c r="S16" s="560" t="s">
        <v>3470</v>
      </c>
      <c r="T16" s="560">
        <v>8</v>
      </c>
      <c r="U16" s="560"/>
      <c r="V16" s="560"/>
      <c r="W16" s="560"/>
      <c r="X16" s="559"/>
    </row>
    <row r="17" spans="1:24" ht="23.25">
      <c r="A17" s="244"/>
      <c r="B17" s="244"/>
      <c r="C17" s="244"/>
      <c r="D17" s="244"/>
      <c r="E17" s="244"/>
      <c r="I17" s="552">
        <v>7</v>
      </c>
      <c r="J17" s="1120" t="s">
        <v>3469</v>
      </c>
      <c r="K17" s="1120"/>
      <c r="L17" s="567"/>
      <c r="M17" s="553" t="s">
        <v>3468</v>
      </c>
      <c r="R17" s="560"/>
      <c r="S17" s="560" t="s">
        <v>3396</v>
      </c>
      <c r="T17" s="560">
        <v>9</v>
      </c>
      <c r="U17" s="560"/>
      <c r="V17" s="560"/>
      <c r="W17" s="560"/>
      <c r="X17" s="559"/>
    </row>
    <row r="18" spans="1:24" ht="23.25">
      <c r="A18" s="566"/>
      <c r="B18" s="244"/>
      <c r="C18" s="244"/>
      <c r="D18" s="244"/>
      <c r="E18" s="244"/>
      <c r="I18" s="552">
        <v>8</v>
      </c>
      <c r="J18" s="1103" t="s">
        <v>3467</v>
      </c>
      <c r="K18" s="1103"/>
      <c r="L18" s="563"/>
      <c r="M18" s="553" t="s">
        <v>3466</v>
      </c>
      <c r="R18" s="560"/>
      <c r="S18" s="560" t="s">
        <v>3465</v>
      </c>
      <c r="T18" s="560">
        <v>10</v>
      </c>
      <c r="U18" s="560"/>
      <c r="V18" s="560"/>
      <c r="W18" s="560"/>
      <c r="X18" s="559"/>
    </row>
    <row r="19" spans="1:24" ht="23.25">
      <c r="A19" s="1129"/>
      <c r="B19" s="1129"/>
      <c r="C19" s="1129"/>
      <c r="D19" s="1129"/>
      <c r="E19" s="1129"/>
      <c r="I19" s="552">
        <v>9</v>
      </c>
      <c r="J19" s="1103" t="s">
        <v>3407</v>
      </c>
      <c r="K19" s="1103"/>
      <c r="L19" s="563"/>
      <c r="M19" s="553"/>
      <c r="R19" s="560" t="s">
        <v>3381</v>
      </c>
      <c r="S19" s="560" t="s">
        <v>3464</v>
      </c>
      <c r="T19" s="560">
        <v>11</v>
      </c>
      <c r="U19" s="560"/>
      <c r="V19" s="560"/>
      <c r="W19" s="560"/>
      <c r="X19" s="559"/>
    </row>
    <row r="20" spans="1:24" ht="23.25">
      <c r="A20" s="244"/>
      <c r="B20" s="244"/>
      <c r="C20" s="244"/>
      <c r="D20" s="244"/>
      <c r="E20" s="244"/>
      <c r="I20" s="552">
        <v>10</v>
      </c>
      <c r="J20" s="1103" t="s">
        <v>3463</v>
      </c>
      <c r="K20" s="1103"/>
      <c r="L20" s="563"/>
      <c r="M20" s="553" t="s">
        <v>3462</v>
      </c>
      <c r="R20" s="560"/>
      <c r="S20" s="560" t="s">
        <v>3461</v>
      </c>
      <c r="T20" s="560">
        <v>12</v>
      </c>
      <c r="U20" s="560"/>
      <c r="V20" s="560"/>
      <c r="W20" s="560"/>
      <c r="X20" s="559"/>
    </row>
    <row r="21" spans="1:24" ht="23.25">
      <c r="A21" s="244"/>
      <c r="B21" s="244"/>
      <c r="C21" s="244"/>
      <c r="D21" s="244"/>
      <c r="E21" s="244"/>
      <c r="I21" s="552">
        <v>11</v>
      </c>
      <c r="J21" s="1103" t="s">
        <v>3460</v>
      </c>
      <c r="K21" s="1103"/>
      <c r="L21" s="563"/>
      <c r="M21" s="553" t="s">
        <v>3459</v>
      </c>
      <c r="R21" s="560"/>
      <c r="S21" s="560" t="s">
        <v>3458</v>
      </c>
      <c r="T21" s="560">
        <v>13</v>
      </c>
      <c r="U21" s="560"/>
      <c r="V21" s="560"/>
      <c r="W21" s="560"/>
      <c r="X21" s="559"/>
    </row>
    <row r="22" spans="1:24" ht="23.25">
      <c r="A22" s="244"/>
      <c r="B22" s="244"/>
      <c r="C22" s="244"/>
      <c r="D22" s="244"/>
      <c r="E22" s="244"/>
      <c r="I22" s="552">
        <v>12</v>
      </c>
      <c r="J22" s="1103" t="s">
        <v>3457</v>
      </c>
      <c r="K22" s="1103"/>
      <c r="L22" s="563"/>
      <c r="M22" s="553" t="s">
        <v>3456</v>
      </c>
      <c r="R22" s="560" t="s">
        <v>3377</v>
      </c>
      <c r="S22" s="560" t="s">
        <v>3455</v>
      </c>
      <c r="T22" s="560">
        <v>14</v>
      </c>
      <c r="U22" s="560"/>
      <c r="V22" s="560"/>
      <c r="W22" s="560"/>
      <c r="X22" s="559"/>
    </row>
    <row r="23" spans="1:24" ht="23.25">
      <c r="A23" s="244"/>
      <c r="B23" s="244"/>
      <c r="C23" s="244"/>
      <c r="D23" s="244"/>
      <c r="E23" s="244"/>
      <c r="I23" s="552">
        <v>13</v>
      </c>
      <c r="J23" s="1103" t="s">
        <v>3454</v>
      </c>
      <c r="K23" s="1103"/>
      <c r="L23" s="563"/>
      <c r="M23" s="557" t="s">
        <v>3453</v>
      </c>
      <c r="R23" s="560" t="s">
        <v>3365</v>
      </c>
      <c r="S23" s="560" t="s">
        <v>3452</v>
      </c>
      <c r="T23" s="560">
        <v>15</v>
      </c>
      <c r="U23" s="560"/>
      <c r="V23" s="560"/>
      <c r="W23" s="560"/>
      <c r="X23" s="559"/>
    </row>
    <row r="24" spans="1:24">
      <c r="A24" s="244"/>
      <c r="B24" s="244"/>
      <c r="C24" s="244"/>
      <c r="D24" s="244"/>
      <c r="E24" s="244"/>
      <c r="I24" s="552">
        <v>14</v>
      </c>
      <c r="J24" s="1103" t="s">
        <v>3451</v>
      </c>
      <c r="K24" s="1103"/>
      <c r="L24" s="563"/>
      <c r="M24" s="553" t="s">
        <v>3450</v>
      </c>
      <c r="R24" s="560"/>
      <c r="S24" s="560" t="s">
        <v>3444</v>
      </c>
      <c r="T24" s="560">
        <v>16</v>
      </c>
      <c r="U24" s="560"/>
      <c r="V24" s="560"/>
      <c r="W24" s="560"/>
      <c r="X24" s="559"/>
    </row>
    <row r="25" spans="1:24" ht="23.25">
      <c r="A25" s="1121"/>
      <c r="B25" s="1121"/>
      <c r="C25" s="1121"/>
      <c r="D25" s="1121"/>
      <c r="E25" s="541"/>
      <c r="I25" s="552">
        <v>15</v>
      </c>
      <c r="J25" s="1103" t="s">
        <v>3449</v>
      </c>
      <c r="K25" s="1103"/>
      <c r="L25" s="563"/>
      <c r="M25" s="553" t="s">
        <v>3448</v>
      </c>
      <c r="R25" s="560" t="s">
        <v>3362</v>
      </c>
      <c r="S25" s="560" t="s">
        <v>3447</v>
      </c>
      <c r="T25" s="560">
        <v>17</v>
      </c>
      <c r="U25" s="560"/>
      <c r="V25" s="560"/>
      <c r="W25" s="560"/>
      <c r="X25" s="559"/>
    </row>
    <row r="26" spans="1:24">
      <c r="A26" s="541"/>
      <c r="B26" s="541"/>
      <c r="C26" s="541"/>
      <c r="D26" s="541"/>
      <c r="E26" s="541"/>
      <c r="I26" s="552">
        <v>16</v>
      </c>
      <c r="J26" s="1103" t="s">
        <v>3446</v>
      </c>
      <c r="K26" s="1103"/>
      <c r="L26" s="563"/>
      <c r="M26" s="553" t="s">
        <v>3445</v>
      </c>
      <c r="R26" s="560"/>
      <c r="S26" s="560" t="s">
        <v>3444</v>
      </c>
      <c r="T26" s="560">
        <v>18</v>
      </c>
      <c r="U26" s="560"/>
      <c r="V26" s="560"/>
      <c r="W26" s="560"/>
      <c r="X26" s="559"/>
    </row>
    <row r="27" spans="1:24" ht="23.25">
      <c r="A27" s="541"/>
      <c r="B27" s="541"/>
      <c r="C27" s="541"/>
      <c r="D27" s="541"/>
      <c r="E27" s="541"/>
      <c r="I27" s="552">
        <v>17</v>
      </c>
      <c r="J27" s="1103" t="s">
        <v>3443</v>
      </c>
      <c r="K27" s="1103"/>
      <c r="L27" s="563"/>
      <c r="M27" s="553" t="s">
        <v>3442</v>
      </c>
      <c r="R27" s="560" t="s">
        <v>3355</v>
      </c>
      <c r="S27" s="561" t="s">
        <v>3441</v>
      </c>
      <c r="T27" s="561">
        <v>19</v>
      </c>
      <c r="U27" s="561"/>
      <c r="V27" s="561"/>
      <c r="W27" s="561"/>
      <c r="X27" s="559"/>
    </row>
    <row r="28" spans="1:24" ht="25.5">
      <c r="A28" s="243"/>
      <c r="B28" s="243"/>
      <c r="C28" s="243"/>
      <c r="D28" s="243"/>
      <c r="E28" s="243"/>
      <c r="I28" s="552">
        <v>18</v>
      </c>
      <c r="J28" s="1103" t="s">
        <v>3440</v>
      </c>
      <c r="K28" s="1103"/>
      <c r="L28" s="563"/>
      <c r="M28" s="553" t="s">
        <v>3439</v>
      </c>
      <c r="R28" s="560"/>
      <c r="S28" s="560" t="s">
        <v>3438</v>
      </c>
      <c r="T28" s="560">
        <v>20</v>
      </c>
      <c r="U28" s="560"/>
      <c r="V28" s="560"/>
      <c r="W28" s="560"/>
      <c r="X28" s="559"/>
    </row>
    <row r="29" spans="1:24" ht="25.5">
      <c r="A29" s="243"/>
      <c r="B29" s="243"/>
      <c r="C29" s="243"/>
      <c r="D29" s="243"/>
      <c r="E29" s="243"/>
      <c r="I29" s="552">
        <v>19</v>
      </c>
      <c r="J29" s="1103" t="s">
        <v>3437</v>
      </c>
      <c r="K29" s="1103"/>
      <c r="L29" s="563"/>
      <c r="M29" s="553" t="s">
        <v>3436</v>
      </c>
      <c r="R29" s="560"/>
      <c r="S29" s="560" t="s">
        <v>3435</v>
      </c>
      <c r="T29" s="560">
        <v>21</v>
      </c>
      <c r="U29" s="560"/>
      <c r="V29" s="560"/>
      <c r="W29" s="560"/>
      <c r="X29" s="559"/>
    </row>
    <row r="30" spans="1:24" ht="23.25">
      <c r="A30" s="243"/>
      <c r="B30" s="243"/>
      <c r="C30" s="243"/>
      <c r="D30" s="243"/>
      <c r="E30" s="243"/>
      <c r="I30" s="552">
        <v>20</v>
      </c>
      <c r="J30" s="1103" t="s">
        <v>3407</v>
      </c>
      <c r="K30" s="1103"/>
      <c r="L30" s="563"/>
      <c r="M30" s="553"/>
      <c r="R30" s="560" t="s">
        <v>3352</v>
      </c>
      <c r="S30" s="560" t="s">
        <v>3434</v>
      </c>
      <c r="T30" s="560">
        <v>22</v>
      </c>
      <c r="U30" s="560"/>
      <c r="V30" s="560"/>
      <c r="W30" s="560"/>
      <c r="X30" s="559"/>
    </row>
    <row r="31" spans="1:24" ht="23.25">
      <c r="A31" s="243"/>
      <c r="B31" s="243"/>
      <c r="C31" s="243"/>
      <c r="D31" s="243"/>
      <c r="E31" s="243"/>
      <c r="I31" s="552" t="s">
        <v>3433</v>
      </c>
      <c r="J31" s="1103" t="s">
        <v>3432</v>
      </c>
      <c r="K31" s="1103"/>
      <c r="L31" s="563"/>
      <c r="M31" s="553" t="s">
        <v>3431</v>
      </c>
      <c r="R31" s="560"/>
      <c r="S31" s="560" t="s">
        <v>3430</v>
      </c>
      <c r="T31" s="560">
        <v>23</v>
      </c>
      <c r="U31" s="560"/>
      <c r="V31" s="560"/>
      <c r="W31" s="560"/>
      <c r="X31" s="559"/>
    </row>
    <row r="32" spans="1:24">
      <c r="A32" s="243"/>
      <c r="B32" s="243"/>
      <c r="C32" s="243"/>
      <c r="D32" s="243"/>
      <c r="E32" s="243"/>
      <c r="I32" s="552" t="s">
        <v>3429</v>
      </c>
      <c r="J32" s="1103" t="s">
        <v>3428</v>
      </c>
      <c r="K32" s="1103"/>
      <c r="L32" s="563"/>
      <c r="M32" s="553" t="s">
        <v>3427</v>
      </c>
      <c r="R32" s="560" t="s">
        <v>3341</v>
      </c>
      <c r="S32" s="560" t="s">
        <v>3426</v>
      </c>
      <c r="T32" s="560">
        <v>24</v>
      </c>
      <c r="U32" s="560"/>
      <c r="V32" s="560"/>
      <c r="W32" s="560"/>
      <c r="X32" s="559"/>
    </row>
    <row r="33" spans="1:24" ht="34.5">
      <c r="A33" s="243"/>
      <c r="B33" s="243"/>
      <c r="C33" s="243"/>
      <c r="D33" s="243"/>
      <c r="E33" s="243"/>
      <c r="I33" s="552" t="s">
        <v>3425</v>
      </c>
      <c r="J33" s="1103" t="s">
        <v>3424</v>
      </c>
      <c r="K33" s="1103"/>
      <c r="L33" s="563"/>
      <c r="M33" s="553" t="s">
        <v>3423</v>
      </c>
      <c r="R33" s="560" t="s">
        <v>3338</v>
      </c>
      <c r="S33" s="560" t="s">
        <v>3422</v>
      </c>
      <c r="T33" s="560">
        <v>25</v>
      </c>
      <c r="U33" s="560"/>
      <c r="V33" s="560"/>
      <c r="W33" s="560"/>
      <c r="X33" s="559"/>
    </row>
    <row r="34" spans="1:24" ht="23.25">
      <c r="A34" s="243"/>
      <c r="B34" s="243"/>
      <c r="C34" s="243"/>
      <c r="D34" s="243"/>
      <c r="E34" s="243"/>
      <c r="I34" s="552" t="s">
        <v>3421</v>
      </c>
      <c r="J34" s="1103" t="s">
        <v>3420</v>
      </c>
      <c r="K34" s="1103"/>
      <c r="L34" s="563"/>
      <c r="M34" s="553" t="s">
        <v>3419</v>
      </c>
      <c r="R34" s="560" t="s">
        <v>3334</v>
      </c>
      <c r="S34" s="560" t="s">
        <v>3418</v>
      </c>
      <c r="T34" s="560">
        <v>26</v>
      </c>
      <c r="U34" s="560"/>
      <c r="V34" s="560"/>
      <c r="W34" s="560"/>
      <c r="X34" s="559"/>
    </row>
    <row r="35" spans="1:24">
      <c r="A35" s="243"/>
      <c r="B35" s="243"/>
      <c r="C35" s="243"/>
      <c r="D35" s="243"/>
      <c r="E35" s="243"/>
      <c r="I35" s="552">
        <v>21</v>
      </c>
      <c r="J35" s="1103" t="s">
        <v>3417</v>
      </c>
      <c r="K35" s="1103"/>
      <c r="L35" s="563"/>
      <c r="M35" s="553" t="s">
        <v>3405</v>
      </c>
      <c r="R35" s="560"/>
      <c r="S35" s="560" t="s">
        <v>238</v>
      </c>
      <c r="T35" s="560">
        <v>27</v>
      </c>
      <c r="U35" s="560"/>
      <c r="V35" s="560"/>
      <c r="W35" s="560"/>
      <c r="X35" s="559"/>
    </row>
    <row r="36" spans="1:24" ht="22.5">
      <c r="I36" s="552">
        <v>22</v>
      </c>
      <c r="J36" s="1103" t="s">
        <v>3416</v>
      </c>
      <c r="K36" s="1103"/>
      <c r="L36" s="563"/>
      <c r="M36" s="553" t="s">
        <v>3415</v>
      </c>
      <c r="R36" s="565" t="s">
        <v>3414</v>
      </c>
      <c r="S36" s="565" t="s">
        <v>3413</v>
      </c>
      <c r="T36" s="565" t="s">
        <v>65</v>
      </c>
      <c r="U36" s="565" t="s">
        <v>3412</v>
      </c>
      <c r="W36" s="559"/>
      <c r="X36" s="559"/>
    </row>
    <row r="37" spans="1:24" ht="34.5">
      <c r="I37" s="552">
        <v>23</v>
      </c>
      <c r="J37" s="1109" t="s">
        <v>3411</v>
      </c>
      <c r="K37" s="1109"/>
      <c r="L37" s="564"/>
      <c r="M37" s="553" t="s">
        <v>3410</v>
      </c>
      <c r="R37" s="560" t="s">
        <v>3409</v>
      </c>
      <c r="S37" s="560" t="s">
        <v>3408</v>
      </c>
      <c r="T37" s="560">
        <v>101</v>
      </c>
      <c r="U37" s="560"/>
      <c r="W37" s="559"/>
      <c r="X37" s="559"/>
    </row>
    <row r="38" spans="1:24" ht="23.25">
      <c r="I38" s="552">
        <v>24</v>
      </c>
      <c r="J38" s="1103" t="s">
        <v>3407</v>
      </c>
      <c r="K38" s="1103"/>
      <c r="L38" s="563"/>
      <c r="M38" s="553"/>
      <c r="R38" s="560"/>
      <c r="S38" s="560" t="s">
        <v>3396</v>
      </c>
      <c r="T38" s="560">
        <v>102</v>
      </c>
      <c r="U38" s="560"/>
      <c r="W38" s="559"/>
      <c r="X38" s="559"/>
    </row>
    <row r="39" spans="1:24">
      <c r="I39" s="552">
        <v>25</v>
      </c>
      <c r="J39" s="1099" t="s">
        <v>3406</v>
      </c>
      <c r="K39" s="1100"/>
      <c r="L39" s="563"/>
      <c r="M39" s="553" t="s">
        <v>3405</v>
      </c>
      <c r="R39" s="560"/>
      <c r="S39" s="560" t="s">
        <v>3394</v>
      </c>
      <c r="T39" s="560">
        <v>103</v>
      </c>
      <c r="U39" s="560"/>
      <c r="W39" s="559"/>
      <c r="X39" s="559"/>
    </row>
    <row r="40" spans="1:24" ht="34.5">
      <c r="I40" s="552" t="s">
        <v>3404</v>
      </c>
      <c r="J40" s="1103" t="s">
        <v>3403</v>
      </c>
      <c r="K40" s="1103"/>
      <c r="L40" s="563"/>
      <c r="M40" s="553" t="s">
        <v>3402</v>
      </c>
      <c r="R40" s="560" t="s">
        <v>3401</v>
      </c>
      <c r="S40" s="560" t="s">
        <v>3400</v>
      </c>
      <c r="T40" s="560">
        <v>104</v>
      </c>
      <c r="U40" s="560"/>
      <c r="W40" s="559"/>
      <c r="X40" s="559"/>
    </row>
    <row r="41" spans="1:24" ht="23.25">
      <c r="I41" s="552" t="s">
        <v>3399</v>
      </c>
      <c r="J41" s="1103" t="s">
        <v>3398</v>
      </c>
      <c r="K41" s="1103"/>
      <c r="L41" s="563"/>
      <c r="M41" s="553" t="s">
        <v>3397</v>
      </c>
      <c r="R41" s="560"/>
      <c r="S41" s="560" t="s">
        <v>3396</v>
      </c>
      <c r="T41" s="560">
        <v>105</v>
      </c>
      <c r="U41" s="560"/>
      <c r="W41" s="559"/>
      <c r="X41" s="559"/>
    </row>
    <row r="42" spans="1:24">
      <c r="I42" s="555">
        <v>26</v>
      </c>
      <c r="J42" s="1103" t="s">
        <v>3395</v>
      </c>
      <c r="K42" s="1103"/>
      <c r="L42" s="563"/>
      <c r="M42" s="1"/>
      <c r="R42" s="560"/>
      <c r="S42" s="560" t="s">
        <v>3394</v>
      </c>
      <c r="T42" s="560">
        <v>106</v>
      </c>
      <c r="U42" s="560"/>
      <c r="W42" s="559"/>
      <c r="X42" s="559"/>
    </row>
    <row r="43" spans="1:24" ht="23.25">
      <c r="I43" s="555" t="s">
        <v>3393</v>
      </c>
      <c r="J43" s="1103" t="s">
        <v>3392</v>
      </c>
      <c r="K43" s="1103"/>
      <c r="L43" s="563"/>
      <c r="M43" s="553"/>
      <c r="R43" s="560" t="s">
        <v>3391</v>
      </c>
      <c r="S43" s="560" t="s">
        <v>3390</v>
      </c>
      <c r="T43" s="560">
        <v>107</v>
      </c>
      <c r="U43" s="560"/>
      <c r="W43" s="559"/>
      <c r="X43" s="559"/>
    </row>
    <row r="44" spans="1:24" ht="34.5">
      <c r="I44" s="555"/>
      <c r="J44" s="1103" t="s">
        <v>3389</v>
      </c>
      <c r="K44" s="1103"/>
      <c r="L44" s="563"/>
      <c r="M44" s="553" t="s">
        <v>3266</v>
      </c>
      <c r="R44" s="560"/>
      <c r="S44" s="560" t="s">
        <v>3388</v>
      </c>
      <c r="T44" s="560">
        <v>108</v>
      </c>
      <c r="U44" s="560"/>
      <c r="W44" s="559"/>
      <c r="X44" s="559"/>
    </row>
    <row r="45" spans="1:24" ht="34.5">
      <c r="I45" s="555"/>
      <c r="J45" s="1103" t="s">
        <v>3387</v>
      </c>
      <c r="K45" s="1103"/>
      <c r="L45" s="563"/>
      <c r="M45" s="553" t="s">
        <v>3266</v>
      </c>
      <c r="R45" s="560"/>
      <c r="S45" s="560" t="s">
        <v>3386</v>
      </c>
      <c r="T45" s="560">
        <v>109</v>
      </c>
      <c r="U45" s="560"/>
      <c r="W45" s="559"/>
      <c r="X45" s="559"/>
    </row>
    <row r="46" spans="1:24">
      <c r="I46" s="555"/>
      <c r="J46" s="1103" t="s">
        <v>3385</v>
      </c>
      <c r="K46" s="1103"/>
      <c r="L46" s="563"/>
      <c r="M46" s="553" t="s">
        <v>3264</v>
      </c>
      <c r="R46" s="560" t="s">
        <v>3384</v>
      </c>
      <c r="S46" s="560" t="s">
        <v>3383</v>
      </c>
      <c r="T46" s="560">
        <v>110</v>
      </c>
      <c r="U46" s="560"/>
      <c r="W46" s="559"/>
      <c r="X46" s="559"/>
    </row>
    <row r="47" spans="1:24" ht="23.25">
      <c r="I47" s="555"/>
      <c r="J47" s="1103" t="s">
        <v>3382</v>
      </c>
      <c r="K47" s="1103"/>
      <c r="L47" s="563"/>
      <c r="M47" s="553" t="s">
        <v>3264</v>
      </c>
      <c r="R47" s="560" t="s">
        <v>3381</v>
      </c>
      <c r="S47" s="560" t="s">
        <v>3380</v>
      </c>
      <c r="T47" s="560">
        <v>111</v>
      </c>
      <c r="U47" s="560"/>
      <c r="W47" s="559"/>
      <c r="X47" s="559"/>
    </row>
    <row r="48" spans="1:24">
      <c r="I48" s="555" t="s">
        <v>3379</v>
      </c>
      <c r="J48" s="1103" t="s">
        <v>3378</v>
      </c>
      <c r="K48" s="1103"/>
      <c r="L48" s="563"/>
      <c r="M48" s="553" t="s">
        <v>3262</v>
      </c>
      <c r="R48" s="560" t="s">
        <v>3377</v>
      </c>
      <c r="S48" s="560" t="s">
        <v>3376</v>
      </c>
      <c r="T48" s="560">
        <v>112</v>
      </c>
      <c r="U48" s="560"/>
      <c r="W48" s="559"/>
      <c r="X48" s="559"/>
    </row>
    <row r="49" spans="9:24" ht="23.25">
      <c r="I49" s="555"/>
      <c r="J49" s="1103" t="s">
        <v>3375</v>
      </c>
      <c r="K49" s="1103"/>
      <c r="L49" s="563"/>
      <c r="M49" s="553" t="s">
        <v>3262</v>
      </c>
      <c r="R49" s="560"/>
      <c r="S49" s="560" t="s">
        <v>3374</v>
      </c>
      <c r="T49" s="560">
        <v>113</v>
      </c>
      <c r="U49" s="560"/>
      <c r="W49" s="559"/>
      <c r="X49" s="559"/>
    </row>
    <row r="50" spans="9:24">
      <c r="I50" s="552">
        <v>27</v>
      </c>
      <c r="J50" s="1103" t="s">
        <v>3373</v>
      </c>
      <c r="K50" s="1103"/>
      <c r="L50" s="563"/>
      <c r="M50" s="553" t="s">
        <v>3372</v>
      </c>
      <c r="R50" s="560"/>
      <c r="S50" s="560" t="s">
        <v>3371</v>
      </c>
      <c r="T50" s="560">
        <v>114</v>
      </c>
      <c r="U50" s="560"/>
      <c r="W50" s="559"/>
      <c r="X50" s="559"/>
    </row>
    <row r="51" spans="9:24">
      <c r="I51" s="552">
        <v>28</v>
      </c>
      <c r="J51" s="1104" t="s">
        <v>3370</v>
      </c>
      <c r="K51" s="1104"/>
      <c r="L51" s="548">
        <f>+L18</f>
        <v>0</v>
      </c>
      <c r="M51" s="553" t="s">
        <v>3369</v>
      </c>
      <c r="R51" s="560"/>
      <c r="S51" s="560" t="s">
        <v>3368</v>
      </c>
      <c r="T51" s="560">
        <v>115</v>
      </c>
      <c r="U51" s="560"/>
      <c r="W51" s="559"/>
      <c r="X51" s="559"/>
    </row>
    <row r="52" spans="9:24">
      <c r="I52" s="552">
        <v>29</v>
      </c>
      <c r="J52" s="1104" t="s">
        <v>3367</v>
      </c>
      <c r="K52" s="1104"/>
      <c r="L52" s="548">
        <f>+L51+L15</f>
        <v>0</v>
      </c>
      <c r="M52" s="553" t="s">
        <v>3366</v>
      </c>
      <c r="R52" s="560" t="s">
        <v>3365</v>
      </c>
      <c r="S52" s="560" t="s">
        <v>3364</v>
      </c>
      <c r="T52" s="560">
        <v>116</v>
      </c>
      <c r="U52" s="560"/>
      <c r="W52" s="559"/>
      <c r="X52" s="559"/>
    </row>
    <row r="53" spans="9:24">
      <c r="I53" s="1107" t="s">
        <v>3363</v>
      </c>
      <c r="J53" s="1108"/>
      <c r="K53" s="1108"/>
      <c r="L53" s="1108"/>
      <c r="M53" s="1108"/>
      <c r="R53" s="560" t="s">
        <v>3362</v>
      </c>
      <c r="S53" s="560" t="s">
        <v>3361</v>
      </c>
      <c r="T53" s="560">
        <v>117</v>
      </c>
      <c r="U53" s="560"/>
      <c r="W53" s="559"/>
      <c r="X53" s="559"/>
    </row>
    <row r="54" spans="9:24" ht="23.25">
      <c r="I54" s="552">
        <v>30</v>
      </c>
      <c r="J54" s="1103" t="s">
        <v>3302</v>
      </c>
      <c r="K54" s="1103"/>
      <c r="L54" s="557"/>
      <c r="M54" s="553" t="s">
        <v>3360</v>
      </c>
      <c r="R54" s="560"/>
      <c r="S54" s="561" t="s">
        <v>3359</v>
      </c>
      <c r="T54" s="561">
        <v>118</v>
      </c>
      <c r="U54" s="561"/>
      <c r="W54" s="559"/>
      <c r="X54" s="559"/>
    </row>
    <row r="55" spans="9:24">
      <c r="I55" s="555">
        <v>31</v>
      </c>
      <c r="J55" s="1103" t="s">
        <v>3358</v>
      </c>
      <c r="K55" s="1103"/>
      <c r="L55" s="557"/>
      <c r="M55" s="553"/>
      <c r="R55" s="560"/>
      <c r="S55" s="560" t="s">
        <v>3357</v>
      </c>
      <c r="T55" s="560">
        <v>119</v>
      </c>
      <c r="U55" s="560"/>
      <c r="W55" s="559"/>
      <c r="X55" s="559"/>
    </row>
    <row r="56" spans="9:24">
      <c r="I56" s="552">
        <v>32</v>
      </c>
      <c r="J56" s="1109" t="s">
        <v>3356</v>
      </c>
      <c r="K56" s="1109"/>
      <c r="L56" s="562"/>
      <c r="M56" s="553"/>
      <c r="R56" s="560" t="s">
        <v>3355</v>
      </c>
      <c r="S56" s="560" t="s">
        <v>3354</v>
      </c>
      <c r="T56" s="560">
        <v>120</v>
      </c>
      <c r="U56" s="560"/>
      <c r="W56" s="559"/>
      <c r="X56" s="559"/>
    </row>
    <row r="57" spans="9:24" ht="34.5">
      <c r="I57" s="552">
        <v>33</v>
      </c>
      <c r="J57" s="1103" t="s">
        <v>3353</v>
      </c>
      <c r="K57" s="1103"/>
      <c r="L57" s="557"/>
      <c r="M57" s="553" t="s">
        <v>3345</v>
      </c>
      <c r="R57" s="560" t="s">
        <v>3352</v>
      </c>
      <c r="S57" s="561" t="s">
        <v>3351</v>
      </c>
      <c r="T57" s="561">
        <v>121</v>
      </c>
      <c r="U57" s="561"/>
      <c r="W57" s="559"/>
      <c r="X57" s="559"/>
    </row>
    <row r="58" spans="9:24" ht="34.5">
      <c r="I58" s="552"/>
      <c r="J58" s="1103" t="s">
        <v>3350</v>
      </c>
      <c r="K58" s="1103"/>
      <c r="L58" s="557"/>
      <c r="M58" s="553" t="s">
        <v>3345</v>
      </c>
      <c r="R58" s="560"/>
      <c r="S58" s="560" t="s">
        <v>3349</v>
      </c>
      <c r="T58" s="560">
        <v>122</v>
      </c>
      <c r="U58" s="560"/>
      <c r="W58" s="559"/>
      <c r="X58" s="559"/>
    </row>
    <row r="59" spans="9:24" ht="23.25">
      <c r="I59" s="552">
        <v>34</v>
      </c>
      <c r="J59" s="1103" t="s">
        <v>3348</v>
      </c>
      <c r="K59" s="1103"/>
      <c r="L59" s="557"/>
      <c r="M59" s="553" t="s">
        <v>3347</v>
      </c>
      <c r="R59" s="560"/>
      <c r="S59" s="560" t="s">
        <v>3346</v>
      </c>
      <c r="T59" s="560">
        <v>123</v>
      </c>
      <c r="U59" s="560"/>
      <c r="W59" s="559"/>
      <c r="X59" s="559"/>
    </row>
    <row r="60" spans="9:24" ht="23.25">
      <c r="I60" s="552">
        <v>35</v>
      </c>
      <c r="J60" s="1103" t="s">
        <v>3297</v>
      </c>
      <c r="K60" s="1103"/>
      <c r="L60" s="557"/>
      <c r="M60" s="553" t="s">
        <v>3345</v>
      </c>
      <c r="R60" s="560"/>
      <c r="S60" s="560" t="s">
        <v>3344</v>
      </c>
      <c r="T60" s="560">
        <v>124</v>
      </c>
      <c r="U60" s="560"/>
      <c r="W60" s="559"/>
      <c r="X60" s="559"/>
    </row>
    <row r="61" spans="9:24" ht="23.25">
      <c r="I61" s="552">
        <v>36</v>
      </c>
      <c r="J61" s="1104" t="s">
        <v>3343</v>
      </c>
      <c r="K61" s="1104"/>
      <c r="L61" s="548">
        <f>SUM(L54,L57:L59)</f>
        <v>0</v>
      </c>
      <c r="M61" s="553" t="s">
        <v>3342</v>
      </c>
      <c r="R61" s="560" t="s">
        <v>3341</v>
      </c>
      <c r="S61" s="560" t="s">
        <v>3340</v>
      </c>
      <c r="T61" s="560">
        <v>125</v>
      </c>
      <c r="U61" s="560"/>
      <c r="W61" s="559"/>
      <c r="X61" s="559"/>
    </row>
    <row r="62" spans="9:24">
      <c r="I62" s="1107" t="s">
        <v>3339</v>
      </c>
      <c r="J62" s="1108"/>
      <c r="K62" s="1108"/>
      <c r="L62" s="1108"/>
      <c r="M62" s="1108"/>
      <c r="R62" s="560" t="s">
        <v>3338</v>
      </c>
      <c r="S62" s="560" t="s">
        <v>3337</v>
      </c>
      <c r="T62" s="560">
        <v>126</v>
      </c>
      <c r="U62" s="560"/>
      <c r="W62" s="559"/>
      <c r="X62" s="559"/>
    </row>
    <row r="63" spans="9:24">
      <c r="I63" s="552">
        <v>37</v>
      </c>
      <c r="J63" s="1103" t="s">
        <v>3336</v>
      </c>
      <c r="K63" s="1103"/>
      <c r="L63" s="557"/>
      <c r="M63" s="553" t="s">
        <v>3335</v>
      </c>
      <c r="R63" s="560" t="s">
        <v>3334</v>
      </c>
      <c r="S63" s="560" t="s">
        <v>3333</v>
      </c>
      <c r="T63" s="560">
        <v>127</v>
      </c>
      <c r="U63" s="560"/>
      <c r="W63" s="559"/>
      <c r="X63" s="559"/>
    </row>
    <row r="64" spans="9:24" ht="23.25">
      <c r="I64" s="552">
        <v>38</v>
      </c>
      <c r="J64" s="1099" t="s">
        <v>3332</v>
      </c>
      <c r="K64" s="1100"/>
      <c r="L64" s="557"/>
      <c r="M64" s="553" t="s">
        <v>3331</v>
      </c>
      <c r="R64" s="560"/>
      <c r="S64" s="560" t="s">
        <v>3330</v>
      </c>
      <c r="T64" s="560">
        <v>128</v>
      </c>
      <c r="U64" s="560"/>
      <c r="W64" s="559"/>
      <c r="X64" s="559"/>
    </row>
    <row r="65" spans="9:24" ht="23.25">
      <c r="I65" s="552">
        <v>39</v>
      </c>
      <c r="J65" s="1103" t="s">
        <v>3329</v>
      </c>
      <c r="K65" s="1103"/>
      <c r="L65" s="557"/>
      <c r="M65" s="553" t="s">
        <v>3328</v>
      </c>
      <c r="R65" s="560"/>
      <c r="S65" s="560" t="s">
        <v>3327</v>
      </c>
      <c r="T65" s="560">
        <v>129</v>
      </c>
      <c r="U65" s="560"/>
      <c r="W65" s="559"/>
      <c r="X65" s="559"/>
    </row>
    <row r="66" spans="9:24">
      <c r="I66" s="552">
        <v>40</v>
      </c>
      <c r="J66" s="1103" t="s">
        <v>3326</v>
      </c>
      <c r="K66" s="1103"/>
      <c r="L66" s="557"/>
      <c r="M66" s="553" t="s">
        <v>3325</v>
      </c>
      <c r="R66" s="560"/>
      <c r="S66" s="560" t="s">
        <v>3324</v>
      </c>
      <c r="T66" s="560">
        <v>130</v>
      </c>
      <c r="U66" s="560"/>
      <c r="W66" s="559"/>
      <c r="X66" s="559"/>
    </row>
    <row r="67" spans="9:24" ht="45.75">
      <c r="I67" s="552">
        <v>41</v>
      </c>
      <c r="J67" s="1103" t="s">
        <v>3323</v>
      </c>
      <c r="K67" s="1103"/>
      <c r="L67" s="557"/>
      <c r="M67" s="553"/>
      <c r="R67" s="560" t="s">
        <v>3322</v>
      </c>
      <c r="S67" s="561" t="s">
        <v>3321</v>
      </c>
      <c r="T67" s="561">
        <v>131</v>
      </c>
      <c r="U67" s="561"/>
      <c r="W67" s="559"/>
      <c r="X67" s="559"/>
    </row>
    <row r="68" spans="9:24" ht="38.25">
      <c r="I68" s="552" t="s">
        <v>3320</v>
      </c>
      <c r="J68" s="1103" t="s">
        <v>3319</v>
      </c>
      <c r="K68" s="1103"/>
      <c r="L68" s="557"/>
      <c r="M68" s="553" t="s">
        <v>3276</v>
      </c>
      <c r="R68" s="560" t="s">
        <v>3318</v>
      </c>
      <c r="S68" s="560" t="s">
        <v>3317</v>
      </c>
      <c r="T68" s="560">
        <v>132</v>
      </c>
      <c r="U68" s="560"/>
      <c r="W68" s="559"/>
      <c r="X68" s="559"/>
    </row>
    <row r="69" spans="9:24">
      <c r="I69" s="558"/>
      <c r="J69" s="1103" t="s">
        <v>3275</v>
      </c>
      <c r="K69" s="1103"/>
      <c r="L69" s="557"/>
      <c r="M69" s="553"/>
      <c r="R69" s="560"/>
      <c r="S69" s="560" t="s">
        <v>3316</v>
      </c>
      <c r="T69" s="560">
        <v>133</v>
      </c>
      <c r="U69" s="560"/>
      <c r="W69" s="559"/>
      <c r="X69" s="559"/>
    </row>
    <row r="70" spans="9:24">
      <c r="I70" s="552" t="s">
        <v>3315</v>
      </c>
      <c r="J70" s="1103" t="s">
        <v>3314</v>
      </c>
      <c r="K70" s="1103"/>
      <c r="L70" s="557"/>
      <c r="M70" s="553" t="s">
        <v>3313</v>
      </c>
    </row>
    <row r="71" spans="9:24">
      <c r="I71" s="558"/>
      <c r="J71" s="1103" t="s">
        <v>3312</v>
      </c>
      <c r="K71" s="1103"/>
      <c r="L71" s="557"/>
      <c r="M71" s="553"/>
    </row>
    <row r="72" spans="9:24">
      <c r="I72" s="552" t="s">
        <v>3311</v>
      </c>
      <c r="J72" s="1103" t="s">
        <v>3310</v>
      </c>
      <c r="K72" s="1103"/>
      <c r="L72" s="557"/>
      <c r="M72" s="553" t="s">
        <v>3268</v>
      </c>
    </row>
    <row r="73" spans="9:24">
      <c r="I73" s="552"/>
      <c r="J73" s="1103" t="s">
        <v>3267</v>
      </c>
      <c r="K73" s="1103"/>
      <c r="L73" s="557"/>
      <c r="M73" s="553" t="s">
        <v>3266</v>
      </c>
    </row>
    <row r="74" spans="9:24">
      <c r="I74" s="552"/>
      <c r="J74" s="1103" t="s">
        <v>3265</v>
      </c>
      <c r="K74" s="1103"/>
      <c r="L74" s="557"/>
      <c r="M74" s="553" t="s">
        <v>3264</v>
      </c>
    </row>
    <row r="75" spans="9:24">
      <c r="I75" s="552"/>
      <c r="J75" s="1103" t="s">
        <v>3263</v>
      </c>
      <c r="K75" s="1103"/>
      <c r="L75" s="557"/>
      <c r="M75" s="553" t="s">
        <v>3262</v>
      </c>
    </row>
    <row r="76" spans="9:24">
      <c r="I76" s="552">
        <v>43</v>
      </c>
      <c r="J76" s="1104" t="s">
        <v>3309</v>
      </c>
      <c r="K76" s="1104"/>
      <c r="L76" s="548">
        <f>SUM(L63:L68,L70,L72)</f>
        <v>0</v>
      </c>
      <c r="M76" s="553" t="s">
        <v>3308</v>
      </c>
    </row>
    <row r="77" spans="9:24">
      <c r="I77" s="552">
        <v>44</v>
      </c>
      <c r="J77" s="1104" t="s">
        <v>3307</v>
      </c>
      <c r="K77" s="1104"/>
      <c r="L77" s="548">
        <f>+L61+L76</f>
        <v>0</v>
      </c>
      <c r="M77" s="553" t="s">
        <v>3306</v>
      </c>
    </row>
    <row r="78" spans="9:24">
      <c r="I78" s="552">
        <v>45</v>
      </c>
      <c r="J78" s="1104" t="s">
        <v>3305</v>
      </c>
      <c r="K78" s="1104"/>
      <c r="L78" s="548">
        <f>+L52+L77</f>
        <v>0</v>
      </c>
      <c r="M78" s="553" t="s">
        <v>3304</v>
      </c>
    </row>
    <row r="79" spans="9:24">
      <c r="I79" s="1107" t="s">
        <v>3303</v>
      </c>
      <c r="J79" s="1108"/>
      <c r="K79" s="1108"/>
      <c r="L79" s="1108"/>
      <c r="M79" s="1108"/>
    </row>
    <row r="80" spans="9:24">
      <c r="I80" s="555">
        <v>46</v>
      </c>
      <c r="J80" s="1103" t="s">
        <v>3302</v>
      </c>
      <c r="K80" s="1103"/>
      <c r="L80" s="557"/>
      <c r="M80" s="553" t="s">
        <v>3301</v>
      </c>
    </row>
    <row r="81" spans="9:13">
      <c r="I81" s="555">
        <v>47</v>
      </c>
      <c r="J81" s="1103" t="s">
        <v>3300</v>
      </c>
      <c r="K81" s="1103"/>
      <c r="L81" s="557"/>
      <c r="M81" s="553" t="s">
        <v>3296</v>
      </c>
    </row>
    <row r="82" spans="9:13">
      <c r="I82" s="555">
        <v>48</v>
      </c>
      <c r="J82" s="1103" t="s">
        <v>3299</v>
      </c>
      <c r="K82" s="1103"/>
      <c r="L82" s="557"/>
      <c r="M82" s="553" t="s">
        <v>3298</v>
      </c>
    </row>
    <row r="83" spans="9:13">
      <c r="I83" s="555">
        <v>49</v>
      </c>
      <c r="J83" s="1103" t="s">
        <v>3297</v>
      </c>
      <c r="K83" s="1103"/>
      <c r="L83" s="557"/>
      <c r="M83" s="553" t="s">
        <v>3296</v>
      </c>
    </row>
    <row r="84" spans="9:13">
      <c r="I84" s="555">
        <v>50</v>
      </c>
      <c r="J84" s="1103" t="s">
        <v>3295</v>
      </c>
      <c r="K84" s="1103"/>
      <c r="L84" s="557"/>
      <c r="M84" s="553" t="s">
        <v>3294</v>
      </c>
    </row>
    <row r="85" spans="9:13">
      <c r="I85" s="555">
        <v>51</v>
      </c>
      <c r="J85" s="1104" t="s">
        <v>3293</v>
      </c>
      <c r="K85" s="1104"/>
      <c r="L85" s="548">
        <f>SUM(L80:L82,L84)</f>
        <v>0</v>
      </c>
      <c r="M85" s="553"/>
    </row>
    <row r="86" spans="9:13">
      <c r="I86" s="1105" t="s">
        <v>3292</v>
      </c>
      <c r="J86" s="1106"/>
      <c r="K86" s="1106"/>
      <c r="L86" s="1106"/>
      <c r="M86" s="1106"/>
    </row>
    <row r="87" spans="9:13">
      <c r="I87" s="555">
        <v>52</v>
      </c>
      <c r="J87" s="1099" t="s">
        <v>3291</v>
      </c>
      <c r="K87" s="1100"/>
      <c r="L87" s="554"/>
      <c r="M87" s="553" t="s">
        <v>3290</v>
      </c>
    </row>
    <row r="88" spans="9:13">
      <c r="I88" s="555">
        <v>53</v>
      </c>
      <c r="J88" s="1099" t="s">
        <v>3289</v>
      </c>
      <c r="K88" s="1100"/>
      <c r="L88" s="554"/>
      <c r="M88" s="553" t="s">
        <v>3288</v>
      </c>
    </row>
    <row r="89" spans="9:13">
      <c r="I89" s="555">
        <v>54</v>
      </c>
      <c r="J89" s="1101" t="s">
        <v>3287</v>
      </c>
      <c r="K89" s="1102"/>
      <c r="L89" s="556"/>
      <c r="M89" s="553" t="s">
        <v>3286</v>
      </c>
    </row>
    <row r="90" spans="9:13">
      <c r="I90" s="552" t="s">
        <v>3285</v>
      </c>
      <c r="J90" s="1099" t="s">
        <v>3284</v>
      </c>
      <c r="K90" s="1100"/>
      <c r="L90" s="554"/>
      <c r="M90" s="553"/>
    </row>
    <row r="91" spans="9:13">
      <c r="I91" s="552" t="s">
        <v>3283</v>
      </c>
      <c r="J91" s="1099" t="s">
        <v>3282</v>
      </c>
      <c r="K91" s="1100"/>
      <c r="L91" s="554"/>
      <c r="M91" s="553"/>
    </row>
    <row r="92" spans="9:13">
      <c r="I92" s="555">
        <v>55</v>
      </c>
      <c r="J92" s="1099" t="s">
        <v>3281</v>
      </c>
      <c r="K92" s="1100"/>
      <c r="L92" s="554"/>
      <c r="M92" s="553" t="s">
        <v>3280</v>
      </c>
    </row>
    <row r="93" spans="9:13">
      <c r="I93" s="555">
        <v>56</v>
      </c>
      <c r="J93" s="1099" t="s">
        <v>3279</v>
      </c>
      <c r="K93" s="1100"/>
      <c r="L93" s="554"/>
      <c r="M93" s="553"/>
    </row>
    <row r="94" spans="9:13" ht="38.25">
      <c r="I94" s="552" t="s">
        <v>3278</v>
      </c>
      <c r="J94" s="1099" t="s">
        <v>3277</v>
      </c>
      <c r="K94" s="1100"/>
      <c r="L94" s="554"/>
      <c r="M94" s="553" t="s">
        <v>3276</v>
      </c>
    </row>
    <row r="95" spans="9:13">
      <c r="I95" s="552"/>
      <c r="J95" s="1099" t="s">
        <v>3275</v>
      </c>
      <c r="K95" s="1100"/>
      <c r="L95" s="554"/>
      <c r="M95" s="553"/>
    </row>
    <row r="96" spans="9:13" ht="25.5">
      <c r="I96" s="552" t="s">
        <v>3274</v>
      </c>
      <c r="J96" s="1099" t="s">
        <v>3273</v>
      </c>
      <c r="K96" s="1100"/>
      <c r="L96" s="554"/>
      <c r="M96" s="553" t="s">
        <v>3272</v>
      </c>
    </row>
    <row r="97" spans="9:13">
      <c r="I97" s="552"/>
      <c r="J97" s="1099" t="s">
        <v>3271</v>
      </c>
      <c r="K97" s="1100"/>
      <c r="L97" s="554"/>
      <c r="M97" s="553"/>
    </row>
    <row r="98" spans="9:13">
      <c r="I98" s="552" t="s">
        <v>3270</v>
      </c>
      <c r="J98" s="1095" t="s">
        <v>3269</v>
      </c>
      <c r="K98" s="1096"/>
      <c r="L98" s="549"/>
      <c r="M98" s="314" t="s">
        <v>3268</v>
      </c>
    </row>
    <row r="99" spans="9:13">
      <c r="I99" s="550"/>
      <c r="J99" s="1095" t="s">
        <v>3267</v>
      </c>
      <c r="K99" s="1096"/>
      <c r="L99" s="549"/>
      <c r="M99" s="551" t="s">
        <v>3266</v>
      </c>
    </row>
    <row r="100" spans="9:13">
      <c r="I100" s="550"/>
      <c r="J100" s="1095" t="s">
        <v>3265</v>
      </c>
      <c r="K100" s="1096"/>
      <c r="L100" s="549"/>
      <c r="M100" s="314" t="s">
        <v>3264</v>
      </c>
    </row>
    <row r="101" spans="9:13">
      <c r="I101" s="550"/>
      <c r="J101" s="1095" t="s">
        <v>3263</v>
      </c>
      <c r="K101" s="1096"/>
      <c r="L101" s="549"/>
      <c r="M101" s="314" t="s">
        <v>3262</v>
      </c>
    </row>
    <row r="102" spans="9:13">
      <c r="I102" s="542">
        <v>57</v>
      </c>
      <c r="J102" s="1097" t="s">
        <v>3261</v>
      </c>
      <c r="K102" s="1098"/>
      <c r="L102" s="548">
        <f>SUM(L87:L89,L92,L93,L94,L96,L98)</f>
        <v>0</v>
      </c>
      <c r="M102" s="314" t="s">
        <v>3260</v>
      </c>
    </row>
    <row r="103" spans="9:13">
      <c r="I103" s="542">
        <v>58</v>
      </c>
      <c r="J103" s="1097" t="s">
        <v>3259</v>
      </c>
      <c r="K103" s="1098"/>
      <c r="L103" s="548">
        <f>+L85+L102</f>
        <v>0</v>
      </c>
      <c r="M103" s="314" t="s">
        <v>3258</v>
      </c>
    </row>
    <row r="104" spans="9:13" ht="15.75" thickBot="1">
      <c r="I104" s="543">
        <v>59</v>
      </c>
      <c r="J104" s="1093" t="s">
        <v>3257</v>
      </c>
      <c r="K104" s="1094"/>
      <c r="L104" s="547">
        <f>+L78+L103</f>
        <v>0</v>
      </c>
      <c r="M104" s="316" t="s">
        <v>3256</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45" sqref="C45"/>
    </sheetView>
  </sheetViews>
  <sheetFormatPr defaultRowHeight="15"/>
  <cols>
    <col min="1" max="1" width="45.7109375" customWidth="1"/>
    <col min="2" max="2" width="50.42578125" customWidth="1"/>
    <col min="3" max="3" width="45.7109375" customWidth="1"/>
    <col min="4" max="4" width="20.7109375" customWidth="1"/>
  </cols>
  <sheetData>
    <row r="1" spans="1:5">
      <c r="A1" s="58" t="s">
        <v>3104</v>
      </c>
      <c r="B1" s="58"/>
      <c r="C1" s="17"/>
      <c r="D1" s="17"/>
    </row>
    <row r="2" spans="1:5">
      <c r="A2" s="58" t="s">
        <v>940</v>
      </c>
      <c r="B2" s="58"/>
      <c r="C2" s="17"/>
      <c r="D2" s="17"/>
    </row>
    <row r="3" spans="1:5">
      <c r="A3" s="592"/>
      <c r="B3" s="592"/>
      <c r="C3" s="592"/>
      <c r="D3" s="592"/>
    </row>
    <row r="4" spans="1:5">
      <c r="A4" s="1141" t="s">
        <v>940</v>
      </c>
      <c r="B4" s="1142"/>
      <c r="C4" s="1143"/>
      <c r="D4" s="1145" t="s">
        <v>3155</v>
      </c>
    </row>
    <row r="5" spans="1:5" ht="15.75" thickBot="1">
      <c r="A5" s="1144"/>
      <c r="B5" s="728"/>
      <c r="C5" s="750"/>
      <c r="D5" s="1146"/>
    </row>
    <row r="6" spans="1:5" ht="15.75" thickBot="1">
      <c r="A6" s="705" t="str">
        <f>Obsah!A48</f>
        <v>Informace platné k datu</v>
      </c>
      <c r="B6" s="881"/>
      <c r="C6" s="468">
        <f>Obsah!$C$3</f>
        <v>42460</v>
      </c>
      <c r="D6" s="162"/>
    </row>
    <row r="7" spans="1:5">
      <c r="A7" s="1130" t="s">
        <v>3079</v>
      </c>
      <c r="B7" s="1131"/>
      <c r="C7" s="1132"/>
      <c r="D7" s="950" t="s">
        <v>48</v>
      </c>
      <c r="E7" t="s">
        <v>3506</v>
      </c>
    </row>
    <row r="8" spans="1:5" ht="15.75" thickBot="1">
      <c r="A8" s="1147"/>
      <c r="B8" s="1148"/>
      <c r="C8" s="1149"/>
      <c r="D8" s="952"/>
    </row>
    <row r="9" spans="1:5">
      <c r="A9" s="1063" t="s">
        <v>3127</v>
      </c>
      <c r="B9" s="227" t="s">
        <v>915</v>
      </c>
      <c r="C9" s="572"/>
      <c r="D9" s="1066" t="s">
        <v>3075</v>
      </c>
    </row>
    <row r="10" spans="1:5">
      <c r="A10" s="1064"/>
      <c r="B10" s="226" t="s">
        <v>936</v>
      </c>
      <c r="C10" s="573"/>
      <c r="D10" s="1067"/>
    </row>
    <row r="11" spans="1:5">
      <c r="A11" s="1064"/>
      <c r="B11" s="226" t="s">
        <v>935</v>
      </c>
      <c r="C11" s="573"/>
      <c r="D11" s="1067"/>
    </row>
    <row r="12" spans="1:5">
      <c r="A12" s="1064"/>
      <c r="B12" s="226" t="s">
        <v>934</v>
      </c>
      <c r="C12" s="573"/>
      <c r="D12" s="1067"/>
    </row>
    <row r="13" spans="1:5">
      <c r="A13" s="1064"/>
      <c r="B13" s="226" t="s">
        <v>933</v>
      </c>
      <c r="C13" s="573"/>
      <c r="D13" s="1067"/>
    </row>
    <row r="14" spans="1:5">
      <c r="A14" s="1064"/>
      <c r="B14" s="226" t="s">
        <v>914</v>
      </c>
      <c r="C14" s="573"/>
      <c r="D14" s="1067"/>
    </row>
    <row r="15" spans="1:5">
      <c r="A15" s="1064"/>
      <c r="B15" s="226" t="s">
        <v>913</v>
      </c>
      <c r="C15" s="573"/>
      <c r="D15" s="1067"/>
    </row>
    <row r="16" spans="1:5">
      <c r="A16" s="1064"/>
      <c r="B16" s="226" t="s">
        <v>912</v>
      </c>
      <c r="C16" s="573"/>
      <c r="D16" s="1067"/>
    </row>
    <row r="17" spans="1:5">
      <c r="A17" s="1064"/>
      <c r="B17" s="226" t="s">
        <v>932</v>
      </c>
      <c r="C17" s="573"/>
      <c r="D17" s="1067"/>
    </row>
    <row r="18" spans="1:5">
      <c r="A18" s="1064"/>
      <c r="B18" s="226" t="s">
        <v>931</v>
      </c>
      <c r="C18" s="573"/>
      <c r="D18" s="1067"/>
    </row>
    <row r="19" spans="1:5">
      <c r="A19" s="1064"/>
      <c r="B19" s="226" t="s">
        <v>930</v>
      </c>
      <c r="C19" s="573"/>
      <c r="D19" s="1067"/>
    </row>
    <row r="20" spans="1:5">
      <c r="A20" s="1064"/>
      <c r="B20" s="226" t="s">
        <v>929</v>
      </c>
      <c r="C20" s="573"/>
      <c r="D20" s="1067"/>
    </row>
    <row r="21" spans="1:5">
      <c r="A21" s="1064"/>
      <c r="B21" s="226" t="s">
        <v>910</v>
      </c>
      <c r="C21" s="573"/>
      <c r="D21" s="1067"/>
    </row>
    <row r="22" spans="1:5" ht="25.5">
      <c r="A22" s="1064"/>
      <c r="B22" s="226" t="s">
        <v>928</v>
      </c>
      <c r="C22" s="573"/>
      <c r="D22" s="1067"/>
    </row>
    <row r="23" spans="1:5" ht="25.5">
      <c r="A23" s="1064"/>
      <c r="B23" s="226" t="s">
        <v>927</v>
      </c>
      <c r="C23" s="573"/>
      <c r="D23" s="1067"/>
    </row>
    <row r="24" spans="1:5">
      <c r="A24" s="1064"/>
      <c r="B24" s="226" t="s">
        <v>911</v>
      </c>
      <c r="C24" s="573"/>
      <c r="D24" s="1067"/>
    </row>
    <row r="25" spans="1:5" ht="15.75" thickBot="1">
      <c r="A25" s="1069"/>
      <c r="B25" s="225" t="s">
        <v>926</v>
      </c>
      <c r="C25" s="574"/>
      <c r="D25" s="1067"/>
    </row>
    <row r="26" spans="1:5">
      <c r="A26" s="1063" t="s">
        <v>3126</v>
      </c>
      <c r="B26" s="227" t="s">
        <v>925</v>
      </c>
      <c r="C26" s="572"/>
      <c r="D26" s="1066" t="s">
        <v>3076</v>
      </c>
    </row>
    <row r="27" spans="1:5" ht="38.25">
      <c r="A27" s="1064"/>
      <c r="B27" s="226" t="s">
        <v>924</v>
      </c>
      <c r="C27" s="573"/>
      <c r="D27" s="1067"/>
    </row>
    <row r="28" spans="1:5">
      <c r="A28" s="1064"/>
      <c r="B28" s="226" t="s">
        <v>923</v>
      </c>
      <c r="C28" s="573"/>
      <c r="D28" s="1067"/>
    </row>
    <row r="29" spans="1:5">
      <c r="A29" s="1064"/>
      <c r="B29" s="226" t="s">
        <v>922</v>
      </c>
      <c r="C29" s="573"/>
      <c r="D29" s="1067"/>
    </row>
    <row r="30" spans="1:5" ht="15.75" thickBot="1">
      <c r="A30" s="1069"/>
      <c r="B30" s="225" t="s">
        <v>921</v>
      </c>
      <c r="C30" s="574"/>
      <c r="D30" s="1067"/>
    </row>
    <row r="31" spans="1:5" ht="30" customHeight="1">
      <c r="A31" s="1063" t="s">
        <v>920</v>
      </c>
      <c r="B31" s="227" t="s">
        <v>919</v>
      </c>
      <c r="C31" s="572"/>
      <c r="D31" s="1151" t="s">
        <v>3077</v>
      </c>
      <c r="E31" s="7"/>
    </row>
    <row r="32" spans="1:5" ht="25.5">
      <c r="A32" s="1064"/>
      <c r="B32" s="226" t="s">
        <v>918</v>
      </c>
      <c r="C32" s="575"/>
      <c r="D32" s="1152"/>
      <c r="E32" s="7"/>
    </row>
    <row r="33" spans="1:5" ht="26.25" thickBot="1">
      <c r="A33" s="1065"/>
      <c r="B33" s="439" t="s">
        <v>917</v>
      </c>
      <c r="C33" s="576"/>
      <c r="D33" s="1153"/>
      <c r="E33" s="7"/>
    </row>
    <row r="34" spans="1:5" ht="15" customHeight="1">
      <c r="A34" s="1150" t="s">
        <v>3129</v>
      </c>
      <c r="B34" s="438" t="s">
        <v>915</v>
      </c>
      <c r="C34" s="577"/>
      <c r="D34" s="1067" t="s">
        <v>3078</v>
      </c>
      <c r="E34" s="7"/>
    </row>
    <row r="35" spans="1:5">
      <c r="A35" s="671"/>
      <c r="B35" s="221" t="s">
        <v>914</v>
      </c>
      <c r="C35" s="573"/>
      <c r="D35" s="1067"/>
    </row>
    <row r="36" spans="1:5">
      <c r="A36" s="671"/>
      <c r="B36" s="221" t="s">
        <v>913</v>
      </c>
      <c r="C36" s="573"/>
      <c r="D36" s="1067"/>
    </row>
    <row r="37" spans="1:5">
      <c r="A37" s="671"/>
      <c r="B37" s="221" t="s">
        <v>912</v>
      </c>
      <c r="C37" s="573"/>
      <c r="D37" s="1067"/>
    </row>
    <row r="38" spans="1:5">
      <c r="A38" s="671"/>
      <c r="B38" s="221" t="s">
        <v>911</v>
      </c>
      <c r="C38" s="573"/>
      <c r="D38" s="1067"/>
    </row>
    <row r="39" spans="1:5">
      <c r="A39" s="671"/>
      <c r="B39" s="221" t="s">
        <v>910</v>
      </c>
      <c r="C39" s="573"/>
      <c r="D39" s="1067"/>
    </row>
    <row r="40" spans="1:5">
      <c r="A40" s="671"/>
      <c r="B40" s="221" t="s">
        <v>909</v>
      </c>
      <c r="C40" s="573"/>
      <c r="D40" s="1067"/>
    </row>
    <row r="41" spans="1:5" ht="15" customHeight="1">
      <c r="A41" s="1139" t="s">
        <v>1004</v>
      </c>
      <c r="B41" s="314" t="s">
        <v>1007</v>
      </c>
      <c r="C41" s="314"/>
      <c r="D41" s="1067"/>
    </row>
    <row r="42" spans="1:5" ht="25.5">
      <c r="A42" s="1139"/>
      <c r="B42" s="315" t="s">
        <v>1006</v>
      </c>
      <c r="C42" s="314"/>
      <c r="D42" s="1067"/>
    </row>
    <row r="43" spans="1:5" ht="25.5">
      <c r="A43" s="1139"/>
      <c r="B43" s="314" t="s">
        <v>1008</v>
      </c>
      <c r="C43" s="314"/>
      <c r="D43" s="1067"/>
    </row>
    <row r="44" spans="1:5" ht="25.5">
      <c r="A44" s="1139"/>
      <c r="B44" s="314" t="s">
        <v>1005</v>
      </c>
      <c r="C44" s="314"/>
      <c r="D44" s="1067"/>
    </row>
    <row r="45" spans="1:5" ht="26.25" thickBot="1">
      <c r="A45" s="1140"/>
      <c r="B45" s="316" t="s">
        <v>3130</v>
      </c>
      <c r="C45" s="316"/>
      <c r="D45" s="1068"/>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22"/>
      <c r="B3" s="622"/>
      <c r="C3" s="622"/>
      <c r="D3" s="622"/>
    </row>
    <row r="4" spans="1:5" ht="15" customHeight="1">
      <c r="A4" s="623" t="s">
        <v>106</v>
      </c>
      <c r="B4" s="624"/>
      <c r="C4" s="624"/>
      <c r="D4" s="725" t="s">
        <v>3155</v>
      </c>
    </row>
    <row r="5" spans="1:5" ht="24.95" customHeight="1" thickBot="1">
      <c r="A5" s="625"/>
      <c r="B5" s="626"/>
      <c r="C5" s="626"/>
      <c r="D5" s="754"/>
    </row>
    <row r="6" spans="1:5" ht="15" customHeight="1" thickBot="1">
      <c r="A6" s="47" t="str">
        <f>Obsah!A48</f>
        <v>Informace platné k datu</v>
      </c>
      <c r="B6" s="248"/>
      <c r="C6" s="468">
        <f>Obsah!$C$3</f>
        <v>42460</v>
      </c>
      <c r="D6" s="44"/>
    </row>
    <row r="7" spans="1:5" ht="39" customHeight="1" thickBot="1">
      <c r="A7" s="1000" t="s">
        <v>943</v>
      </c>
      <c r="B7" s="1001"/>
      <c r="C7" s="125" t="s">
        <v>113</v>
      </c>
      <c r="D7" s="273"/>
    </row>
    <row r="8" spans="1:5" ht="15" customHeight="1">
      <c r="A8" s="1028" t="s">
        <v>942</v>
      </c>
      <c r="B8" s="246" t="s">
        <v>105</v>
      </c>
      <c r="C8" s="580"/>
      <c r="D8" s="615" t="s">
        <v>852</v>
      </c>
    </row>
    <row r="9" spans="1:5">
      <c r="A9" s="1029"/>
      <c r="B9" s="247" t="s">
        <v>103</v>
      </c>
      <c r="C9" s="581"/>
      <c r="D9" s="616"/>
    </row>
    <row r="10" spans="1:5" ht="15.75" thickBot="1">
      <c r="A10" s="1030"/>
      <c r="B10" s="245" t="s">
        <v>102</v>
      </c>
      <c r="C10" s="582"/>
      <c r="D10" s="617"/>
    </row>
    <row r="11" spans="1:5" ht="15" customHeight="1">
      <c r="A11" s="1028" t="s">
        <v>941</v>
      </c>
      <c r="B11" s="246" t="s">
        <v>103</v>
      </c>
      <c r="C11" s="246"/>
      <c r="D11" s="615" t="s">
        <v>845</v>
      </c>
    </row>
    <row r="12" spans="1:5" ht="15.75" thickBot="1">
      <c r="A12" s="1030"/>
      <c r="B12" s="245" t="s">
        <v>102</v>
      </c>
      <c r="C12" s="245"/>
      <c r="D12" s="61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8"/>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22"/>
      <c r="B3" s="622"/>
      <c r="C3" s="622"/>
      <c r="D3" s="622"/>
      <c r="E3" s="622"/>
    </row>
    <row r="4" spans="1:5">
      <c r="A4" s="623" t="s">
        <v>939</v>
      </c>
      <c r="B4" s="624"/>
      <c r="C4" s="624"/>
      <c r="D4" s="624"/>
      <c r="E4" s="725" t="s">
        <v>3155</v>
      </c>
    </row>
    <row r="5" spans="1:5" ht="24.95" customHeight="1" thickBot="1">
      <c r="A5" s="625"/>
      <c r="B5" s="626"/>
      <c r="C5" s="626"/>
      <c r="D5" s="626"/>
      <c r="E5" s="754"/>
    </row>
    <row r="6" spans="1:5" ht="15.75" thickBot="1">
      <c r="A6" s="84" t="str">
        <f>Obsah!A48</f>
        <v>Informace platné k datu</v>
      </c>
      <c r="B6" s="250"/>
      <c r="C6" s="235"/>
      <c r="D6" s="468">
        <f>Obsah!$C$3</f>
        <v>42460</v>
      </c>
      <c r="E6" s="249"/>
    </row>
    <row r="7" spans="1:5" ht="39" thickBot="1">
      <c r="A7" s="1000" t="s">
        <v>943</v>
      </c>
      <c r="B7" s="1001"/>
      <c r="C7" s="1155"/>
      <c r="D7" s="125" t="s">
        <v>113</v>
      </c>
      <c r="E7" s="274"/>
    </row>
    <row r="8" spans="1:5">
      <c r="A8" s="1033" t="s">
        <v>946</v>
      </c>
      <c r="B8" s="1154" t="s">
        <v>100</v>
      </c>
      <c r="C8" s="971"/>
      <c r="D8" s="492"/>
      <c r="E8" s="883" t="s">
        <v>74</v>
      </c>
    </row>
    <row r="9" spans="1:5">
      <c r="A9" s="1019"/>
      <c r="B9" s="663" t="s">
        <v>91</v>
      </c>
      <c r="C9" s="969"/>
      <c r="D9" s="493"/>
      <c r="E9" s="884"/>
    </row>
    <row r="10" spans="1:5">
      <c r="A10" s="1019"/>
      <c r="B10" s="663" t="s">
        <v>896</v>
      </c>
      <c r="C10" s="969"/>
      <c r="D10" s="262"/>
      <c r="E10" s="884"/>
    </row>
    <row r="11" spans="1:5">
      <c r="A11" s="1019"/>
      <c r="B11" s="663" t="s">
        <v>895</v>
      </c>
      <c r="C11" s="969"/>
      <c r="D11" s="262"/>
      <c r="E11" s="884"/>
    </row>
    <row r="12" spans="1:5" ht="15.75" thickBot="1">
      <c r="A12" s="1020"/>
      <c r="B12" s="1027" t="s">
        <v>894</v>
      </c>
      <c r="C12" s="964"/>
      <c r="D12" s="263"/>
      <c r="E12" s="885"/>
    </row>
    <row r="13" spans="1:5">
      <c r="A13" s="1021" t="s">
        <v>945</v>
      </c>
      <c r="B13" s="1022" t="s">
        <v>95</v>
      </c>
      <c r="C13" s="1156"/>
      <c r="D13" s="578"/>
      <c r="E13" s="883" t="s">
        <v>71</v>
      </c>
    </row>
    <row r="14" spans="1:5">
      <c r="A14" s="1019"/>
      <c r="B14" s="663" t="s">
        <v>93</v>
      </c>
      <c r="C14" s="1157"/>
      <c r="D14" s="578"/>
      <c r="E14" s="884"/>
    </row>
    <row r="15" spans="1:5">
      <c r="A15" s="1019"/>
      <c r="B15" s="663" t="s">
        <v>92</v>
      </c>
      <c r="C15" s="1157"/>
      <c r="D15" s="578"/>
      <c r="E15" s="884"/>
    </row>
    <row r="16" spans="1:5">
      <c r="A16" s="1019"/>
      <c r="B16" s="663" t="s">
        <v>944</v>
      </c>
      <c r="C16" s="1157"/>
      <c r="D16" s="578"/>
      <c r="E16" s="884"/>
    </row>
    <row r="17" spans="1:5">
      <c r="A17" s="1019"/>
      <c r="B17" s="663" t="s">
        <v>90</v>
      </c>
      <c r="C17" s="1157"/>
      <c r="D17" s="578"/>
      <c r="E17" s="884"/>
    </row>
    <row r="18" spans="1:5" ht="15.75" thickBot="1">
      <c r="A18" s="1020"/>
      <c r="B18" s="1027" t="s">
        <v>895</v>
      </c>
      <c r="C18" s="1158"/>
      <c r="D18" s="579"/>
      <c r="E18" s="885"/>
    </row>
    <row r="19" spans="1:5">
      <c r="A19" s="1021" t="s">
        <v>898</v>
      </c>
      <c r="B19" s="1022" t="s">
        <v>100</v>
      </c>
      <c r="C19" s="973"/>
      <c r="D19" s="264"/>
      <c r="E19" s="883" t="s">
        <v>78</v>
      </c>
    </row>
    <row r="20" spans="1:5">
      <c r="A20" s="1019"/>
      <c r="B20" s="663" t="s">
        <v>91</v>
      </c>
      <c r="C20" s="969"/>
      <c r="D20" s="262"/>
      <c r="E20" s="884"/>
    </row>
    <row r="21" spans="1:5">
      <c r="A21" s="1019"/>
      <c r="B21" s="663" t="s">
        <v>896</v>
      </c>
      <c r="C21" s="969"/>
      <c r="D21" s="262"/>
      <c r="E21" s="884"/>
    </row>
    <row r="22" spans="1:5">
      <c r="A22" s="1019"/>
      <c r="B22" s="663" t="s">
        <v>895</v>
      </c>
      <c r="C22" s="969"/>
      <c r="D22" s="262"/>
      <c r="E22" s="884"/>
    </row>
    <row r="23" spans="1:5" ht="15.75" thickBot="1">
      <c r="A23" s="1020"/>
      <c r="B23" s="1027" t="s">
        <v>894</v>
      </c>
      <c r="C23" s="964"/>
      <c r="D23" s="263"/>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21" t="s">
        <v>1</v>
      </c>
      <c r="B1" s="621"/>
      <c r="C1" s="621"/>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951</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2"/>
      <c r="B3" s="622"/>
      <c r="C3" s="622"/>
      <c r="D3" s="622"/>
      <c r="E3" s="622"/>
      <c r="F3" s="622"/>
      <c r="G3" s="622"/>
      <c r="H3" s="622"/>
      <c r="I3" s="38"/>
      <c r="J3" s="38"/>
    </row>
    <row r="4" spans="1:11" ht="15" customHeight="1">
      <c r="A4" s="623" t="s">
        <v>70</v>
      </c>
      <c r="B4" s="717"/>
      <c r="C4" s="717"/>
      <c r="D4" s="717"/>
      <c r="E4" s="717"/>
      <c r="F4" s="717"/>
      <c r="G4" s="717"/>
      <c r="H4" s="717"/>
      <c r="I4" s="717"/>
      <c r="J4" s="717"/>
      <c r="K4" s="627" t="s">
        <v>3151</v>
      </c>
    </row>
    <row r="5" spans="1:11" ht="18" customHeight="1" thickBot="1">
      <c r="A5" s="718"/>
      <c r="B5" s="719"/>
      <c r="C5" s="719"/>
      <c r="D5" s="719"/>
      <c r="E5" s="719"/>
      <c r="F5" s="719"/>
      <c r="G5" s="719"/>
      <c r="H5" s="719"/>
      <c r="I5" s="719"/>
      <c r="J5" s="719"/>
      <c r="K5" s="628"/>
    </row>
    <row r="6" spans="1:11" ht="15" customHeight="1" thickBot="1">
      <c r="A6" s="705" t="str">
        <f>Obsah!A3</f>
        <v>Informace platné k datu</v>
      </c>
      <c r="B6" s="706"/>
      <c r="C6" s="707"/>
      <c r="D6" s="708">
        <f>Obsah!C3</f>
        <v>42460</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865</v>
      </c>
      <c r="H9" s="33" t="s">
        <v>61</v>
      </c>
      <c r="I9" s="32" t="s">
        <v>62</v>
      </c>
      <c r="J9" s="31" t="s">
        <v>61</v>
      </c>
      <c r="K9" s="712"/>
    </row>
    <row r="10" spans="1:11" ht="13.5" customHeight="1">
      <c r="A10" s="30">
        <v>1</v>
      </c>
      <c r="B10" s="12"/>
      <c r="C10" s="29"/>
      <c r="D10" s="28"/>
      <c r="E10" s="28"/>
      <c r="F10" s="28"/>
      <c r="G10" s="28"/>
      <c r="H10" s="475"/>
      <c r="I10" s="12" t="s">
        <v>3194</v>
      </c>
      <c r="J10" s="476">
        <v>1</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952</v>
      </c>
      <c r="B1" s="720"/>
      <c r="C1" s="720"/>
      <c r="D1" s="720"/>
      <c r="E1" s="720"/>
      <c r="F1" s="720"/>
      <c r="G1" s="720"/>
      <c r="H1" s="720"/>
      <c r="I1" s="720"/>
      <c r="J1" s="720"/>
      <c r="K1" s="720"/>
      <c r="L1" s="720"/>
      <c r="M1" s="720"/>
      <c r="N1" s="720"/>
      <c r="O1" s="720"/>
      <c r="P1" s="720"/>
      <c r="Q1" s="720"/>
      <c r="R1" s="720"/>
      <c r="S1" s="720"/>
      <c r="T1" s="720"/>
      <c r="U1" s="720"/>
      <c r="V1" s="17"/>
    </row>
    <row r="2" spans="1:22">
      <c r="A2" s="621" t="s">
        <v>77</v>
      </c>
      <c r="B2" s="621"/>
      <c r="C2" s="621"/>
      <c r="D2" s="621"/>
      <c r="E2" s="621"/>
      <c r="F2" s="621"/>
      <c r="G2" s="621"/>
      <c r="H2" s="621"/>
      <c r="I2" s="621"/>
      <c r="J2" s="621"/>
      <c r="K2" s="621"/>
      <c r="L2" s="621"/>
      <c r="M2" s="621"/>
      <c r="N2" s="621"/>
      <c r="O2" s="621"/>
      <c r="P2" s="621"/>
      <c r="Q2" s="621"/>
      <c r="R2" s="621"/>
      <c r="S2" s="621"/>
      <c r="T2" s="621"/>
      <c r="U2" s="621"/>
      <c r="V2" s="17"/>
    </row>
    <row r="3" spans="1:22" ht="12.75" customHeight="1" thickBot="1">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c r="A4" s="623" t="s">
        <v>76</v>
      </c>
      <c r="B4" s="624"/>
      <c r="C4" s="624"/>
      <c r="D4" s="624"/>
      <c r="E4" s="624"/>
      <c r="F4" s="624"/>
      <c r="G4" s="624"/>
      <c r="H4" s="624"/>
      <c r="I4" s="624"/>
      <c r="J4" s="624"/>
      <c r="K4" s="624"/>
      <c r="L4" s="624"/>
      <c r="M4" s="624"/>
      <c r="N4" s="624"/>
      <c r="O4" s="624"/>
      <c r="P4" s="624"/>
      <c r="Q4" s="624"/>
      <c r="R4" s="624"/>
      <c r="S4" s="624"/>
      <c r="T4" s="624"/>
      <c r="U4" s="624"/>
      <c r="V4" s="725" t="s">
        <v>3151</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42460</v>
      </c>
      <c r="E6" s="709"/>
      <c r="F6" s="709"/>
      <c r="G6" s="709"/>
      <c r="H6" s="709"/>
      <c r="I6" s="709"/>
      <c r="J6" s="709"/>
      <c r="K6" s="709"/>
      <c r="L6" s="709"/>
      <c r="M6" s="709"/>
      <c r="N6" s="709"/>
      <c r="O6" s="709"/>
      <c r="P6" s="709"/>
      <c r="Q6" s="709"/>
      <c r="R6" s="709"/>
      <c r="S6" s="742"/>
      <c r="T6" s="708"/>
      <c r="U6" s="709"/>
      <c r="V6" s="420"/>
    </row>
    <row r="7" spans="1:22" ht="54.95" customHeight="1">
      <c r="A7" s="734" t="s">
        <v>65</v>
      </c>
      <c r="B7" s="723" t="s">
        <v>54</v>
      </c>
      <c r="C7" s="721" t="s">
        <v>52</v>
      </c>
      <c r="D7" s="723" t="s">
        <v>51</v>
      </c>
      <c r="E7" s="723" t="s">
        <v>64</v>
      </c>
      <c r="F7" s="723" t="s">
        <v>63</v>
      </c>
      <c r="G7" s="723" t="s">
        <v>3073</v>
      </c>
      <c r="H7" s="723" t="s">
        <v>75</v>
      </c>
      <c r="I7" s="723" t="s">
        <v>972</v>
      </c>
      <c r="J7" s="723" t="s">
        <v>973</v>
      </c>
      <c r="K7" s="723" t="s">
        <v>974</v>
      </c>
      <c r="L7" s="723" t="s">
        <v>975</v>
      </c>
      <c r="M7" s="723" t="s">
        <v>72</v>
      </c>
      <c r="N7" s="732" t="s">
        <v>3133</v>
      </c>
      <c r="O7" s="738"/>
      <c r="P7" s="732" t="s">
        <v>3134</v>
      </c>
      <c r="Q7" s="733"/>
      <c r="R7" s="723" t="s">
        <v>976</v>
      </c>
      <c r="S7" s="723" t="s">
        <v>3161</v>
      </c>
      <c r="T7" s="723" t="s">
        <v>977</v>
      </c>
      <c r="U7" s="723" t="s">
        <v>978</v>
      </c>
      <c r="V7" s="615" t="s">
        <v>74</v>
      </c>
    </row>
    <row r="8" spans="1:22" ht="70.5" customHeight="1">
      <c r="A8" s="735"/>
      <c r="B8" s="724"/>
      <c r="C8" s="722"/>
      <c r="D8" s="724"/>
      <c r="E8" s="724"/>
      <c r="F8" s="724"/>
      <c r="G8" s="724"/>
      <c r="H8" s="724"/>
      <c r="I8" s="724"/>
      <c r="J8" s="724"/>
      <c r="K8" s="724"/>
      <c r="L8" s="724"/>
      <c r="M8" s="724"/>
      <c r="N8" s="466" t="s">
        <v>3135</v>
      </c>
      <c r="O8" s="466" t="s">
        <v>3136</v>
      </c>
      <c r="P8" s="466" t="s">
        <v>3137</v>
      </c>
      <c r="Q8" s="466" t="s">
        <v>3138</v>
      </c>
      <c r="R8" s="724"/>
      <c r="S8" s="724"/>
      <c r="T8" s="724"/>
      <c r="U8" s="724"/>
      <c r="V8" s="616"/>
    </row>
    <row r="9" spans="1:22">
      <c r="A9" s="457">
        <v>1</v>
      </c>
      <c r="B9" s="459"/>
      <c r="C9" s="459"/>
      <c r="D9" s="459"/>
      <c r="E9" s="459"/>
      <c r="F9" s="459"/>
      <c r="G9" s="459"/>
      <c r="H9" s="459"/>
      <c r="I9" s="459"/>
      <c r="J9" s="459"/>
      <c r="K9" s="459"/>
      <c r="L9" s="459"/>
      <c r="M9" s="459"/>
      <c r="N9" s="459"/>
      <c r="O9" s="459"/>
      <c r="P9" s="459"/>
      <c r="Q9" s="459"/>
      <c r="R9" s="459"/>
      <c r="S9" s="459"/>
      <c r="T9" s="459"/>
      <c r="U9" s="459"/>
      <c r="V9" s="616"/>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6"/>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6"/>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7"/>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23" t="s">
        <v>73</v>
      </c>
      <c r="B43" s="624"/>
      <c r="C43" s="624"/>
      <c r="D43" s="624"/>
      <c r="E43" s="624"/>
      <c r="F43" s="624"/>
      <c r="G43" s="624"/>
      <c r="H43" s="624"/>
      <c r="I43" s="624"/>
      <c r="J43" s="624"/>
      <c r="K43" s="624"/>
      <c r="L43" s="624"/>
      <c r="M43" s="624"/>
      <c r="N43" s="624"/>
      <c r="O43" s="624"/>
      <c r="P43" s="624"/>
      <c r="Q43" s="624"/>
      <c r="R43" s="624"/>
      <c r="S43" s="624"/>
      <c r="T43" s="624"/>
      <c r="U43" s="624"/>
      <c r="V43" s="725" t="s">
        <v>3151</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865</v>
      </c>
      <c r="H45" s="745" t="s">
        <v>3158</v>
      </c>
      <c r="I45" s="743" t="s">
        <v>984</v>
      </c>
      <c r="J45" s="723" t="s">
        <v>983</v>
      </c>
      <c r="K45" s="723" t="s">
        <v>982</v>
      </c>
      <c r="L45" s="723" t="s">
        <v>981</v>
      </c>
      <c r="M45" s="723" t="s">
        <v>72</v>
      </c>
      <c r="N45" s="732" t="s">
        <v>3133</v>
      </c>
      <c r="O45" s="738"/>
      <c r="P45" s="732" t="s">
        <v>3134</v>
      </c>
      <c r="Q45" s="733"/>
      <c r="R45" s="723" t="s">
        <v>979</v>
      </c>
      <c r="S45" s="723" t="s">
        <v>3161</v>
      </c>
      <c r="T45" s="723" t="s">
        <v>980</v>
      </c>
      <c r="U45" s="723" t="s">
        <v>978</v>
      </c>
      <c r="V45" s="615" t="s">
        <v>71</v>
      </c>
    </row>
    <row r="46" spans="1:22" ht="67.5" customHeight="1">
      <c r="A46" s="735"/>
      <c r="B46" s="724"/>
      <c r="C46" s="724"/>
      <c r="D46" s="724"/>
      <c r="E46" s="724"/>
      <c r="F46" s="724"/>
      <c r="G46" s="724"/>
      <c r="H46" s="746"/>
      <c r="I46" s="744"/>
      <c r="J46" s="724"/>
      <c r="K46" s="724"/>
      <c r="L46" s="724"/>
      <c r="M46" s="724"/>
      <c r="N46" s="466" t="s">
        <v>3135</v>
      </c>
      <c r="O46" s="466" t="s">
        <v>3136</v>
      </c>
      <c r="P46" s="466" t="s">
        <v>3137</v>
      </c>
      <c r="Q46" s="466" t="s">
        <v>3138</v>
      </c>
      <c r="R46" s="724"/>
      <c r="S46" s="724"/>
      <c r="T46" s="724"/>
      <c r="U46" s="724"/>
      <c r="V46" s="616"/>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6"/>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6"/>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6"/>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7"/>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6"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6"/>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6"/>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6"/>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6"/>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6"/>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6"/>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6"/>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6"/>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6"/>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6"/>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6"/>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6"/>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6"/>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6"/>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6"/>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6"/>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6"/>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6"/>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6"/>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6"/>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6"/>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6"/>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6"/>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6"/>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6"/>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6"/>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6"/>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7"/>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21" t="s">
        <v>953</v>
      </c>
      <c r="B1" s="621"/>
      <c r="C1" s="621"/>
      <c r="D1" s="17"/>
    </row>
    <row r="2" spans="1:4">
      <c r="A2" s="621" t="s">
        <v>10</v>
      </c>
      <c r="B2" s="621"/>
      <c r="C2" s="621"/>
      <c r="D2" s="17"/>
    </row>
    <row r="3" spans="1:4" ht="15.75" thickBot="1">
      <c r="A3" s="622"/>
      <c r="B3" s="622"/>
      <c r="C3" s="622"/>
      <c r="D3" s="622"/>
    </row>
    <row r="4" spans="1:4" ht="20.100000000000001" customHeight="1">
      <c r="A4" s="623" t="s">
        <v>80</v>
      </c>
      <c r="B4" s="624"/>
      <c r="C4" s="749"/>
      <c r="D4" s="725" t="s">
        <v>3151</v>
      </c>
    </row>
    <row r="5" spans="1:4" ht="20.100000000000001" customHeight="1" thickBot="1">
      <c r="A5" s="727"/>
      <c r="B5" s="728"/>
      <c r="C5" s="750"/>
      <c r="D5" s="739"/>
    </row>
    <row r="6" spans="1:4" ht="15.75" thickBot="1">
      <c r="A6" s="46" t="str">
        <f>Obsah!A3</f>
        <v>Informace platné k datu</v>
      </c>
      <c r="B6" s="45"/>
      <c r="C6" s="468">
        <f>Obsah!C3</f>
        <v>42460</v>
      </c>
      <c r="D6" s="44"/>
    </row>
    <row r="7" spans="1:4" ht="45" customHeight="1" thickBot="1">
      <c r="A7" s="751" t="s">
        <v>79</v>
      </c>
      <c r="B7" s="752"/>
      <c r="C7" s="753"/>
      <c r="D7" s="13" t="s">
        <v>78</v>
      </c>
    </row>
    <row r="8" spans="1:4">
      <c r="A8" s="748" t="s">
        <v>985</v>
      </c>
      <c r="B8" s="748"/>
      <c r="C8" s="748"/>
      <c r="D8" s="748"/>
    </row>
    <row r="9" spans="1:4" ht="15" customHeight="1">
      <c r="A9" s="747" t="s">
        <v>3163</v>
      </c>
      <c r="B9" s="747"/>
      <c r="C9" s="747"/>
      <c r="D9" s="747"/>
    </row>
    <row r="10" spans="1:4" ht="15" customHeight="1">
      <c r="A10" s="747" t="s">
        <v>3164</v>
      </c>
      <c r="B10" s="747"/>
      <c r="C10" s="747"/>
      <c r="D10" s="747"/>
    </row>
    <row r="11" spans="1:4" ht="15" customHeight="1">
      <c r="A11" s="747" t="s">
        <v>3165</v>
      </c>
      <c r="B11" s="747"/>
      <c r="C11" s="747"/>
      <c r="D11" s="747"/>
    </row>
    <row r="12" spans="1:4" ht="15" customHeight="1">
      <c r="A12" s="747" t="s">
        <v>3166</v>
      </c>
      <c r="B12" s="747"/>
      <c r="C12" s="747"/>
      <c r="D12" s="747"/>
    </row>
    <row r="13" spans="1:4" ht="15" customHeight="1">
      <c r="A13" s="747" t="s">
        <v>3167</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21" t="s">
        <v>954</v>
      </c>
      <c r="B1" s="621"/>
      <c r="C1" s="621"/>
      <c r="D1" s="17"/>
    </row>
    <row r="2" spans="1:4">
      <c r="A2" s="621" t="s">
        <v>9</v>
      </c>
      <c r="B2" s="621"/>
      <c r="C2" s="621"/>
      <c r="D2" s="17"/>
    </row>
    <row r="3" spans="1:4" ht="15.75" thickBot="1">
      <c r="A3" s="622"/>
      <c r="B3" s="622"/>
      <c r="C3" s="622"/>
      <c r="D3" s="622"/>
    </row>
    <row r="4" spans="1:4">
      <c r="A4" s="623" t="s">
        <v>80</v>
      </c>
      <c r="B4" s="624"/>
      <c r="C4" s="624"/>
      <c r="D4" s="725" t="s">
        <v>3151</v>
      </c>
    </row>
    <row r="5" spans="1:4" ht="15.75" thickBot="1">
      <c r="A5" s="625"/>
      <c r="B5" s="626"/>
      <c r="C5" s="626"/>
      <c r="D5" s="754"/>
    </row>
    <row r="6" spans="1:4" ht="15.75" thickBot="1">
      <c r="A6" s="47" t="str">
        <f>Obsah!A3</f>
        <v>Informace platné k datu</v>
      </c>
      <c r="B6" s="16"/>
      <c r="C6" s="468">
        <f>Obsah!C3</f>
        <v>42460</v>
      </c>
      <c r="D6" s="44"/>
    </row>
    <row r="7" spans="1:4" ht="30" customHeight="1" thickBot="1">
      <c r="A7" s="751" t="s">
        <v>82</v>
      </c>
      <c r="B7" s="752"/>
      <c r="C7" s="753"/>
      <c r="D7" s="13" t="s">
        <v>81</v>
      </c>
    </row>
    <row r="8" spans="1:4">
      <c r="A8" s="747" t="s">
        <v>985</v>
      </c>
      <c r="B8" s="747"/>
      <c r="C8" s="747"/>
      <c r="D8" s="747"/>
    </row>
    <row r="9" spans="1:4" ht="15" customHeight="1">
      <c r="A9" s="747" t="s">
        <v>3163</v>
      </c>
      <c r="B9" s="747"/>
      <c r="C9" s="747"/>
      <c r="D9" s="747"/>
    </row>
    <row r="10" spans="1:4">
      <c r="A10" s="747" t="s">
        <v>3164</v>
      </c>
      <c r="B10" s="747"/>
      <c r="C10" s="747"/>
      <c r="D10" s="747"/>
    </row>
    <row r="11" spans="1:4">
      <c r="A11" s="747" t="s">
        <v>3165</v>
      </c>
      <c r="B11" s="747"/>
      <c r="C11" s="747"/>
      <c r="D11" s="747"/>
    </row>
    <row r="12" spans="1:4">
      <c r="A12" s="747" t="s">
        <v>3166</v>
      </c>
      <c r="B12" s="747"/>
      <c r="C12" s="747"/>
      <c r="D12" s="747"/>
    </row>
    <row r="13" spans="1:4">
      <c r="A13" s="747" t="s">
        <v>3167</v>
      </c>
      <c r="B13" s="747"/>
      <c r="C13" s="747"/>
      <c r="D13" s="747"/>
    </row>
    <row r="15" spans="1:4">
      <c r="A15" t="s">
        <v>3212</v>
      </c>
    </row>
    <row r="16" spans="1:4">
      <c r="A16" t="s">
        <v>3220</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22"/>
      <c r="B3" s="622"/>
      <c r="C3" s="622"/>
      <c r="D3" s="622"/>
    </row>
    <row r="4" spans="1:4" ht="20.100000000000001" customHeight="1">
      <c r="A4" s="623" t="s">
        <v>8</v>
      </c>
      <c r="B4" s="624"/>
      <c r="C4" s="717"/>
      <c r="D4" s="759"/>
    </row>
    <row r="5" spans="1:4" ht="20.100000000000001" customHeight="1" thickBot="1">
      <c r="A5" s="760" t="s">
        <v>3151</v>
      </c>
      <c r="B5" s="761"/>
      <c r="C5" s="762"/>
      <c r="D5" s="763"/>
    </row>
    <row r="6" spans="1:4" ht="15" customHeight="1" thickBot="1">
      <c r="A6" s="755" t="str">
        <f>Obsah!A3</f>
        <v>Informace platné k datu</v>
      </c>
      <c r="B6" s="756"/>
      <c r="C6" s="708">
        <f>Obsah!C3</f>
        <v>42460</v>
      </c>
      <c r="D6" s="710"/>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3214</v>
      </c>
      <c r="C9" s="494" t="s">
        <v>3217</v>
      </c>
      <c r="D9" s="545" t="s">
        <v>3213</v>
      </c>
    </row>
    <row r="10" spans="1:4" ht="307.5" customHeight="1">
      <c r="A10" s="50">
        <v>2</v>
      </c>
      <c r="B10" s="538" t="s">
        <v>3215</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3216</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J12" sqref="J12"/>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1" t="s">
        <v>956</v>
      </c>
      <c r="B1" s="621"/>
      <c r="C1" s="17"/>
      <c r="D1" s="17"/>
      <c r="E1" s="17"/>
      <c r="F1" s="17"/>
      <c r="G1" s="17"/>
      <c r="H1" s="17"/>
    </row>
    <row r="2" spans="1:8">
      <c r="A2" s="621" t="s">
        <v>114</v>
      </c>
      <c r="B2" s="621"/>
      <c r="C2" s="17"/>
      <c r="D2" s="17"/>
      <c r="E2" s="17"/>
      <c r="F2" s="17"/>
      <c r="G2" s="17"/>
      <c r="H2" s="17"/>
    </row>
    <row r="3" spans="1:8" ht="15" customHeight="1" thickBot="1">
      <c r="A3" s="622"/>
      <c r="B3" s="622"/>
      <c r="C3" s="622"/>
      <c r="D3" s="622"/>
      <c r="E3" s="622"/>
      <c r="F3" s="622"/>
      <c r="G3" s="622"/>
      <c r="H3" s="622"/>
    </row>
    <row r="4" spans="1:8" ht="20.100000000000001" customHeight="1">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629" t="str">
        <f>Obsah!A3</f>
        <v>Informace platné k datu</v>
      </c>
      <c r="B6" s="630"/>
      <c r="C6" s="631"/>
      <c r="D6" s="708">
        <f>Obsah!C3</f>
        <v>42460</v>
      </c>
      <c r="E6" s="709"/>
      <c r="F6" s="709"/>
      <c r="G6" s="710"/>
      <c r="H6" s="60"/>
    </row>
    <row r="7" spans="1:8" ht="41.25" customHeight="1">
      <c r="A7" s="771" t="s">
        <v>987</v>
      </c>
      <c r="B7" s="772"/>
      <c r="C7" s="773"/>
      <c r="D7" s="59" t="s">
        <v>113</v>
      </c>
      <c r="E7" s="59" t="s">
        <v>112</v>
      </c>
      <c r="F7" s="59" t="s">
        <v>111</v>
      </c>
      <c r="G7" s="270" t="s">
        <v>110</v>
      </c>
      <c r="H7" s="777"/>
    </row>
    <row r="8" spans="1:8" ht="15" customHeight="1" thickBot="1">
      <c r="A8" s="774"/>
      <c r="B8" s="775"/>
      <c r="C8" s="776"/>
      <c r="D8" s="289" t="s">
        <v>3540</v>
      </c>
      <c r="E8" s="289" t="s">
        <v>3512</v>
      </c>
      <c r="F8" s="289" t="s">
        <v>3510</v>
      </c>
      <c r="G8" s="290" t="s">
        <v>3509</v>
      </c>
      <c r="H8" s="778"/>
    </row>
    <row r="9" spans="1:8" s="7" customFormat="1" ht="30" customHeight="1">
      <c r="A9" s="655" t="s">
        <v>108</v>
      </c>
      <c r="B9" s="769"/>
      <c r="C9" s="291" t="s">
        <v>999</v>
      </c>
      <c r="D9" s="489">
        <v>0</v>
      </c>
      <c r="E9" s="489">
        <v>0</v>
      </c>
      <c r="F9" s="489">
        <v>0</v>
      </c>
      <c r="G9" s="159">
        <v>0</v>
      </c>
      <c r="H9" s="615" t="s">
        <v>107</v>
      </c>
    </row>
    <row r="10" spans="1:8" ht="30" customHeight="1" thickBot="1">
      <c r="A10" s="768"/>
      <c r="B10" s="770"/>
      <c r="C10" s="292" t="s">
        <v>1000</v>
      </c>
      <c r="D10" s="150">
        <v>0</v>
      </c>
      <c r="E10" s="150">
        <v>0</v>
      </c>
      <c r="F10" s="150">
        <v>0</v>
      </c>
      <c r="G10" s="155">
        <v>0</v>
      </c>
      <c r="H10" s="617"/>
    </row>
    <row r="11" spans="1:8" ht="25.5">
      <c r="A11" s="655" t="s">
        <v>106</v>
      </c>
      <c r="B11" s="282" t="s">
        <v>105</v>
      </c>
      <c r="C11" s="282"/>
      <c r="D11" s="495">
        <v>0.26257047585142995</v>
      </c>
      <c r="E11" s="495">
        <v>0.27741139580283064</v>
      </c>
      <c r="F11" s="495">
        <v>0.2785629897528632</v>
      </c>
      <c r="G11" s="495">
        <v>0.25657400701910754</v>
      </c>
      <c r="H11" s="764" t="s">
        <v>104</v>
      </c>
    </row>
    <row r="12" spans="1:8">
      <c r="A12" s="767"/>
      <c r="B12" s="9" t="s">
        <v>103</v>
      </c>
      <c r="C12" s="9"/>
      <c r="D12" s="496">
        <v>0.26257047585142995</v>
      </c>
      <c r="E12" s="496">
        <v>0.27741139580283064</v>
      </c>
      <c r="F12" s="496">
        <v>0.2785629897528632</v>
      </c>
      <c r="G12" s="496">
        <v>0.25657400701910754</v>
      </c>
      <c r="H12" s="765"/>
    </row>
    <row r="13" spans="1:8" ht="15" customHeight="1" thickBot="1">
      <c r="A13" s="768"/>
      <c r="B13" s="150" t="s">
        <v>102</v>
      </c>
      <c r="C13" s="150"/>
      <c r="D13" s="497">
        <v>0.26257047585142995</v>
      </c>
      <c r="E13" s="497">
        <v>0.27741139580283064</v>
      </c>
      <c r="F13" s="497">
        <v>0.2785629897528632</v>
      </c>
      <c r="G13" s="497">
        <v>0.25657400701910754</v>
      </c>
      <c r="H13" s="766"/>
    </row>
    <row r="14" spans="1:8" ht="15" customHeight="1">
      <c r="A14" s="655" t="s">
        <v>101</v>
      </c>
      <c r="B14" s="282" t="s">
        <v>100</v>
      </c>
      <c r="C14" s="282"/>
      <c r="D14" s="477"/>
      <c r="E14" s="477"/>
      <c r="F14" s="477"/>
      <c r="G14" s="478"/>
      <c r="H14" s="764" t="s">
        <v>99</v>
      </c>
    </row>
    <row r="15" spans="1:8" ht="25.5">
      <c r="A15" s="767"/>
      <c r="B15" s="9" t="s">
        <v>91</v>
      </c>
      <c r="C15" s="9"/>
      <c r="D15" s="479"/>
      <c r="E15" s="479"/>
      <c r="F15" s="479"/>
      <c r="G15" s="480"/>
      <c r="H15" s="765"/>
    </row>
    <row r="16" spans="1:8">
      <c r="A16" s="767"/>
      <c r="B16" s="9" t="s">
        <v>98</v>
      </c>
      <c r="C16" s="9"/>
      <c r="D16" s="481"/>
      <c r="E16" s="481"/>
      <c r="F16" s="481"/>
      <c r="G16" s="157"/>
      <c r="H16" s="765"/>
    </row>
    <row r="17" spans="1:8" ht="15" customHeight="1">
      <c r="A17" s="767"/>
      <c r="B17" s="9" t="s">
        <v>89</v>
      </c>
      <c r="C17" s="9"/>
      <c r="D17" s="481"/>
      <c r="E17" s="481"/>
      <c r="F17" s="481"/>
      <c r="G17" s="157"/>
      <c r="H17" s="765"/>
    </row>
    <row r="18" spans="1:8" ht="30" customHeight="1" thickBot="1">
      <c r="A18" s="768"/>
      <c r="B18" s="150" t="s">
        <v>97</v>
      </c>
      <c r="C18" s="150"/>
      <c r="D18" s="482"/>
      <c r="E18" s="482"/>
      <c r="F18" s="482"/>
      <c r="G18" s="155"/>
      <c r="H18" s="766"/>
    </row>
    <row r="19" spans="1:8" ht="30" customHeight="1">
      <c r="A19" s="655" t="s">
        <v>96</v>
      </c>
      <c r="B19" s="282" t="s">
        <v>95</v>
      </c>
      <c r="C19" s="282"/>
      <c r="D19" s="498">
        <v>8.5555785582797902E-2</v>
      </c>
      <c r="E19" s="498">
        <v>0.13431272452671453</v>
      </c>
      <c r="F19" s="498">
        <v>5.9067950600700185E-2</v>
      </c>
      <c r="G19" s="498">
        <v>4.574125548384992E-2</v>
      </c>
      <c r="H19" s="764" t="s">
        <v>94</v>
      </c>
    </row>
    <row r="20" spans="1:8" ht="30" customHeight="1">
      <c r="A20" s="767"/>
      <c r="B20" s="9" t="s">
        <v>93</v>
      </c>
      <c r="C20" s="9"/>
      <c r="D20" s="498">
        <v>0.10789374989966735</v>
      </c>
      <c r="E20" s="498">
        <v>0.15515154989253283</v>
      </c>
      <c r="F20" s="498">
        <v>6.2775639042779566E-2</v>
      </c>
      <c r="G20" s="498">
        <v>5.6010371452174426E-2</v>
      </c>
      <c r="H20" s="765"/>
    </row>
    <row r="21" spans="1:8" ht="30" customHeight="1">
      <c r="A21" s="767"/>
      <c r="B21" s="9" t="s">
        <v>92</v>
      </c>
      <c r="C21" s="9"/>
      <c r="D21" s="498">
        <v>0.16017855751166221</v>
      </c>
      <c r="E21" s="498">
        <v>0.12155745088784732</v>
      </c>
      <c r="F21" s="498">
        <v>0.22338084763924118</v>
      </c>
      <c r="G21" s="498">
        <v>0.2636699541749366</v>
      </c>
      <c r="H21" s="765"/>
    </row>
    <row r="22" spans="1:8" ht="30" customHeight="1">
      <c r="A22" s="767"/>
      <c r="B22" s="9" t="s">
        <v>91</v>
      </c>
      <c r="C22" s="9"/>
      <c r="D22" s="498">
        <v>0.21476096846047421</v>
      </c>
      <c r="E22" s="498">
        <v>0.16165557567393846</v>
      </c>
      <c r="F22" s="498">
        <v>0.29619400977791777</v>
      </c>
      <c r="G22" s="498">
        <v>0.35235875488211582</v>
      </c>
      <c r="H22" s="765"/>
    </row>
    <row r="23" spans="1:8" ht="30" customHeight="1">
      <c r="A23" s="767"/>
      <c r="B23" s="9" t="s">
        <v>90</v>
      </c>
      <c r="C23" s="9"/>
      <c r="D23" s="498">
        <v>0.17643326478936031</v>
      </c>
      <c r="E23" s="498">
        <v>0.11858326734313313</v>
      </c>
      <c r="F23" s="498">
        <v>0.21240887042041243</v>
      </c>
      <c r="G23" s="498">
        <v>0.23689567711255199</v>
      </c>
      <c r="H23" s="765"/>
    </row>
    <row r="24" spans="1:8" ht="30" customHeight="1" thickBot="1">
      <c r="A24" s="768"/>
      <c r="B24" s="150" t="s">
        <v>89</v>
      </c>
      <c r="C24" s="150"/>
      <c r="D24" s="504">
        <v>1015.7968448827592</v>
      </c>
      <c r="E24" s="504">
        <v>1121.8270151858317</v>
      </c>
      <c r="F24" s="504">
        <v>1043.6111665250535</v>
      </c>
      <c r="G24" s="504">
        <v>1072.505684075132</v>
      </c>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2016-05-10T11:14:35Z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